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14505" yWindow="6315" windowWidth="14340" windowHeight="6345" tabRatio="675"/>
  </bookViews>
  <sheets>
    <sheet name="1. 연도별 주요농업기계 보유현황" sheetId="4" r:id="rId1"/>
    <sheet name="2. 2018년말 주요농업기계 보유현황" sheetId="5" r:id="rId2"/>
    <sheet name="3. 2018년말 폐농업기계 보유현황" sheetId="6" r:id="rId3"/>
    <sheet name="4. 2018년 시도별 농업기계 보유현황" sheetId="8" r:id="rId4"/>
    <sheet name="5. 2018년 시도별 폐농기계 보유현황" sheetId="7" r:id="rId5"/>
  </sheets>
  <definedNames>
    <definedName name="_xlnm.Print_Area" localSheetId="1">'2. 2018년말 주요농업기계 보유현황'!$B$3:$U$22</definedName>
  </definedNames>
  <calcPr calcId="162913"/>
</workbook>
</file>

<file path=xl/calcChain.xml><?xml version="1.0" encoding="utf-8"?>
<calcChain xmlns="http://schemas.openxmlformats.org/spreadsheetml/2006/main">
  <c r="I242" i="7" l="1"/>
  <c r="H242" i="7"/>
  <c r="G242" i="7"/>
  <c r="F242" i="7"/>
  <c r="E242" i="7"/>
  <c r="D242" i="7"/>
  <c r="C242" i="7"/>
  <c r="I219" i="7"/>
  <c r="H219" i="7"/>
  <c r="G219" i="7"/>
  <c r="F219" i="7"/>
  <c r="E219" i="7"/>
  <c r="D219" i="7"/>
  <c r="C219" i="7"/>
  <c r="I191" i="7"/>
  <c r="H191" i="7"/>
  <c r="G191" i="7"/>
  <c r="F191" i="7"/>
  <c r="E191" i="7"/>
  <c r="D191" i="7"/>
  <c r="C191" i="7"/>
  <c r="I164" i="7"/>
  <c r="H164" i="7"/>
  <c r="G164" i="7"/>
  <c r="F164" i="7"/>
  <c r="E164" i="7"/>
  <c r="D164" i="7"/>
  <c r="C164" i="7"/>
  <c r="I145" i="7"/>
  <c r="H145" i="7"/>
  <c r="G145" i="7"/>
  <c r="F145" i="7"/>
  <c r="E145" i="7"/>
  <c r="D145" i="7"/>
  <c r="C145" i="7"/>
  <c r="I125" i="7"/>
  <c r="H125" i="7"/>
  <c r="G125" i="7"/>
  <c r="F125" i="7"/>
  <c r="E125" i="7"/>
  <c r="D125" i="7"/>
  <c r="C125" i="7"/>
  <c r="I109" i="7"/>
  <c r="H109" i="7"/>
  <c r="G109" i="7"/>
  <c r="F109" i="7"/>
  <c r="E109" i="7"/>
  <c r="D109" i="7"/>
  <c r="C109" i="7"/>
  <c r="I92" i="7"/>
  <c r="H92" i="7"/>
  <c r="G92" i="7"/>
  <c r="F92" i="7"/>
  <c r="E92" i="7"/>
  <c r="D92" i="7"/>
  <c r="C92" i="7"/>
  <c r="I60" i="7"/>
  <c r="H60" i="7"/>
  <c r="G60" i="7"/>
  <c r="F60" i="7"/>
  <c r="E60" i="7"/>
  <c r="D60" i="7"/>
  <c r="C60" i="7"/>
  <c r="I53" i="7"/>
  <c r="H53" i="7"/>
  <c r="G53" i="7"/>
  <c r="F53" i="7"/>
  <c r="E53" i="7"/>
  <c r="D53" i="7"/>
  <c r="C53" i="7"/>
  <c r="I46" i="7"/>
  <c r="H46" i="7"/>
  <c r="G46" i="7"/>
  <c r="F46" i="7"/>
  <c r="E46" i="7"/>
  <c r="D46" i="7"/>
  <c r="C46" i="7"/>
  <c r="I38" i="7"/>
  <c r="H38" i="7"/>
  <c r="G38" i="7"/>
  <c r="F38" i="7"/>
  <c r="E38" i="7"/>
  <c r="D38" i="7"/>
  <c r="C38" i="7"/>
  <c r="I23" i="7"/>
  <c r="H23" i="7"/>
  <c r="G23" i="7"/>
  <c r="F23" i="7"/>
  <c r="E23" i="7"/>
  <c r="D23" i="7"/>
  <c r="C23" i="7"/>
  <c r="I16" i="7"/>
  <c r="H16" i="7"/>
  <c r="G16" i="7"/>
  <c r="F16" i="7"/>
  <c r="E16" i="7"/>
  <c r="D16" i="7"/>
  <c r="C16" i="7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I4" i="6"/>
  <c r="H4" i="6"/>
  <c r="G4" i="6"/>
  <c r="F4" i="6"/>
  <c r="E4" i="6"/>
  <c r="D4" i="6"/>
  <c r="C4" i="6"/>
  <c r="D5" i="5"/>
  <c r="F5" i="5"/>
  <c r="G5" i="5"/>
  <c r="H5" i="5"/>
  <c r="I5" i="5"/>
  <c r="K5" i="5"/>
  <c r="L5" i="5"/>
  <c r="N5" i="5"/>
  <c r="O5" i="5"/>
  <c r="Q5" i="5"/>
  <c r="R5" i="5"/>
  <c r="S5" i="5"/>
  <c r="T5" i="5"/>
  <c r="U5" i="5"/>
  <c r="P5" i="5"/>
  <c r="M5" i="5"/>
  <c r="J5" i="5"/>
  <c r="E5" i="5"/>
  <c r="C5" i="5" l="1"/>
</calcChain>
</file>

<file path=xl/sharedStrings.xml><?xml version="1.0" encoding="utf-8"?>
<sst xmlns="http://schemas.openxmlformats.org/spreadsheetml/2006/main" count="1260" uniqueCount="274">
  <si>
    <t>연도별 주요농업기계 보유현황</t>
  </si>
  <si>
    <t>기종별
년도별</t>
  </si>
  <si>
    <t>경운정지기</t>
  </si>
  <si>
    <t>병충해방제기</t>
  </si>
  <si>
    <t>동  력
이앙기</t>
  </si>
  <si>
    <t>관리기</t>
  </si>
  <si>
    <t>콤바인</t>
  </si>
  <si>
    <t>건조기</t>
  </si>
  <si>
    <t>계</t>
  </si>
  <si>
    <t>동  력
경운기</t>
  </si>
  <si>
    <t>농  용
트랙터</t>
  </si>
  <si>
    <t>스피드스
프레이어</t>
  </si>
  <si>
    <t>곡  물
건조기</t>
  </si>
  <si>
    <t>농산물
건조기</t>
  </si>
  <si>
    <t>시도별</t>
  </si>
  <si>
    <t>합계</t>
  </si>
  <si>
    <t>동력
경운기</t>
  </si>
  <si>
    <t>농용트랙터</t>
  </si>
  <si>
    <t>스피드스 프레이어</t>
  </si>
  <si>
    <t>동력이앙기</t>
  </si>
  <si>
    <t>곡물
건조기</t>
  </si>
  <si>
    <t>소형</t>
  </si>
  <si>
    <t>중형</t>
  </si>
  <si>
    <t>대형</t>
  </si>
  <si>
    <t>보행형</t>
  </si>
  <si>
    <t>승용형</t>
  </si>
  <si>
    <t>3조
이하</t>
  </si>
  <si>
    <t>4조</t>
  </si>
  <si>
    <t>5조
이상</t>
  </si>
  <si>
    <t>세종특별자치시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</si>
  <si>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</si>
  <si>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</si>
  <si>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</si>
  <si>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</si>
  <si>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</si>
  <si>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</si>
  <si>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</si>
  <si>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</si>
  <si>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</si>
  <si>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</si>
  <si>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</si>
  <si>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</si>
  <si>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</si>
  <si>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</si>
  <si>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</si>
  <si>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</si>
  <si>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>총계</t>
  </si>
  <si>
    <t>동력경운기</t>
  </si>
  <si>
    <t>기종별
구별</t>
  </si>
  <si>
    <t>스  피  드
스프레이어</t>
  </si>
  <si>
    <t>세종시</t>
  </si>
  <si>
    <t>강서구</t>
  </si>
  <si>
    <t>기장군</t>
  </si>
  <si>
    <t>동구</t>
  </si>
  <si>
    <t>달성군</t>
  </si>
  <si>
    <t>강화군</t>
  </si>
  <si>
    <t>광산구</t>
  </si>
  <si>
    <t>울주군</t>
  </si>
  <si>
    <t>의정부시</t>
  </si>
  <si>
    <t>안양시</t>
  </si>
  <si>
    <t>평택시</t>
  </si>
  <si>
    <t>동두천시</t>
  </si>
  <si>
    <t>안산시</t>
  </si>
  <si>
    <t>고양시</t>
  </si>
  <si>
    <t>과천시</t>
  </si>
  <si>
    <t>구리시</t>
  </si>
  <si>
    <t>남양주시</t>
  </si>
  <si>
    <t>오산시</t>
  </si>
  <si>
    <t>시흥시</t>
  </si>
  <si>
    <t>군포시</t>
  </si>
  <si>
    <t>하남시</t>
  </si>
  <si>
    <t>용인시</t>
  </si>
  <si>
    <t>파주시</t>
  </si>
  <si>
    <t>이천시</t>
  </si>
  <si>
    <t>안성시</t>
  </si>
  <si>
    <t>김포시</t>
  </si>
  <si>
    <t>연천군</t>
  </si>
  <si>
    <t>가평군</t>
  </si>
  <si>
    <t>양평군</t>
  </si>
  <si>
    <t>화성시</t>
  </si>
  <si>
    <t>광주시</t>
  </si>
  <si>
    <t>양주시</t>
  </si>
  <si>
    <t>포천시</t>
  </si>
  <si>
    <t>여주시</t>
  </si>
  <si>
    <t>춘천시</t>
  </si>
  <si>
    <t>원주시</t>
  </si>
  <si>
    <t>강릉시</t>
  </si>
  <si>
    <t>동해시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</si>
  <si>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</si>
  <si>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</si>
  <si>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</si>
  <si>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</si>
  <si>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</si>
  <si>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</si>
  <si>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</si>
  <si>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양구군</t>
  </si>
  <si>
    <t>고성군</t>
  </si>
  <si>
    <t>양양군</t>
  </si>
  <si>
    <t>충주시</t>
  </si>
  <si>
    <t>제천시</t>
  </si>
  <si>
    <t>보은군</t>
  </si>
  <si>
    <t>옥천군</t>
  </si>
  <si>
    <t>영동군</t>
  </si>
  <si>
    <t>진천군</t>
  </si>
  <si>
    <t>괴산군</t>
  </si>
  <si>
    <t>음성군</t>
  </si>
  <si>
    <t>단양군</t>
  </si>
  <si>
    <t>증평군</t>
  </si>
  <si>
    <t>청주시</t>
  </si>
  <si>
    <t>천안시</t>
  </si>
  <si>
    <t>공주시</t>
  </si>
  <si>
    <t>보령시</t>
  </si>
  <si>
    <t>아산시</t>
  </si>
  <si>
    <t>서산시</t>
  </si>
  <si>
    <t>논산시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</si>
  <si>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</si>
  <si>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</si>
  <si>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</si>
  <si>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</si>
  <si>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</si>
  <si>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</si>
  <si>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</si>
  <si>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계룡시</t>
  </si>
  <si>
    <t>당진시</t>
  </si>
  <si>
    <t>전주시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</si>
  <si>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</si>
  <si>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</si>
  <si>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</si>
  <si>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</si>
  <si>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</si>
  <si>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</si>
  <si>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</si>
  <si>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</si>
  <si>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</si>
  <si>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</si>
  <si>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</si>
  <si>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</si>
  <si>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</si>
  <si>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</si>
  <si>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</si>
  <si>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</si>
  <si>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</si>
  <si>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</si>
  <si>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</si>
  <si>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</si>
  <si>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</si>
  <si>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</si>
  <si>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</si>
  <si>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</si>
  <si>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</si>
  <si>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</si>
  <si>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</si>
  <si>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</si>
  <si>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</si>
  <si>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</si>
  <si>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</si>
  <si>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</si>
  <si>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</si>
  <si>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</si>
  <si>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</si>
  <si>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</si>
  <si>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</si>
  <si>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</si>
  <si>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</si>
  <si>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</si>
  <si>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</si>
  <si>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</si>
  <si>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</si>
  <si>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</si>
  <si>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</si>
  <si>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</si>
  <si>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</si>
  <si>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</si>
  <si>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</si>
  <si>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</si>
  <si>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</si>
  <si>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</si>
  <si>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</si>
  <si>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</si>
  <si>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</si>
  <si>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</si>
  <si>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</si>
  <si>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</si>
  <si>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</si>
  <si>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</si>
  <si>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</si>
  <si>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</si>
  <si>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</si>
  <si>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</si>
  <si>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</si>
  <si>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</si>
  <si>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</si>
  <si>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</si>
  <si>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</si>
  <si>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</si>
  <si>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</si>
  <si>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</si>
  <si>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</si>
  <si>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창원시</t>
  </si>
  <si>
    <t>제주시</t>
  </si>
  <si>
    <t>서귀포시</t>
  </si>
  <si>
    <t xml:space="preserve"> 기종별
구 별</t>
  </si>
  <si>
    <t>청송군</t>
  </si>
  <si>
    <t>인제군</t>
  </si>
  <si>
    <t>화천군</t>
  </si>
  <si>
    <t>속초시</t>
  </si>
  <si>
    <t>태백시</t>
  </si>
  <si>
    <t>의왕시</t>
  </si>
  <si>
    <t>광명시</t>
  </si>
  <si>
    <t>부천시</t>
  </si>
  <si>
    <t>성남시</t>
  </si>
  <si>
    <t>수원시</t>
  </si>
  <si>
    <t>스피드스
프레이어</t>
    <phoneticPr fontId="2" type="noConversion"/>
  </si>
  <si>
    <t>스  피  드
스프레이어</t>
    <phoneticPr fontId="2" type="noConversion"/>
  </si>
  <si>
    <t>2018년말 폐농업기계 보유현황</t>
    <phoneticPr fontId="2" type="noConversion"/>
  </si>
  <si>
    <t>2018년 시·도별 농업기계 보유현황</t>
    <phoneticPr fontId="2" type="noConversion"/>
  </si>
  <si>
    <t>2018년 시·도별 폐농기계 보유현황</t>
    <phoneticPr fontId="2" type="noConversion"/>
  </si>
  <si>
    <t xml:space="preserve"> 노원구</t>
  </si>
  <si>
    <t xml:space="preserve"> 양천구</t>
  </si>
  <si>
    <t xml:space="preserve"> 강서구</t>
  </si>
  <si>
    <t xml:space="preserve"> 서초구</t>
  </si>
  <si>
    <t xml:space="preserve"> 강남구</t>
  </si>
  <si>
    <t xml:space="preserve"> 송파구</t>
  </si>
  <si>
    <t xml:space="preserve"> 강동구</t>
  </si>
  <si>
    <t xml:space="preserve"> 해운대구</t>
  </si>
  <si>
    <t xml:space="preserve"> 금정구</t>
  </si>
  <si>
    <t xml:space="preserve"> 사상구</t>
  </si>
  <si>
    <t xml:space="preserve"> 기장군</t>
  </si>
  <si>
    <t xml:space="preserve"> 동구</t>
  </si>
  <si>
    <t xml:space="preserve"> 서구</t>
  </si>
  <si>
    <t xml:space="preserve"> 북구</t>
  </si>
  <si>
    <t xml:space="preserve"> 수성구</t>
  </si>
  <si>
    <t xml:space="preserve"> 달서구</t>
  </si>
  <si>
    <t xml:space="preserve"> 달성군</t>
  </si>
  <si>
    <t xml:space="preserve"> 중구</t>
  </si>
  <si>
    <t xml:space="preserve"> 연수구</t>
  </si>
  <si>
    <t xml:space="preserve"> 남동구</t>
  </si>
  <si>
    <t xml:space="preserve"> 부평구</t>
  </si>
  <si>
    <t xml:space="preserve"> 계양구</t>
  </si>
  <si>
    <t xml:space="preserve"> 강화군</t>
  </si>
  <si>
    <t xml:space="preserve"> 옹진군</t>
  </si>
  <si>
    <t xml:space="preserve"> 남구</t>
  </si>
  <si>
    <t xml:space="preserve"> 광산구</t>
  </si>
  <si>
    <t xml:space="preserve"> 유성구</t>
  </si>
  <si>
    <t xml:space="preserve"> 대덕구</t>
  </si>
  <si>
    <t xml:space="preserve"> 울주군</t>
  </si>
  <si>
    <t xml:space="preserve"> 의정부시</t>
  </si>
  <si>
    <t xml:space="preserve"> 평택시</t>
  </si>
  <si>
    <t xml:space="preserve"> 동두천시</t>
  </si>
  <si>
    <t xml:space="preserve"> 과천시</t>
  </si>
  <si>
    <t xml:space="preserve"> 구리시</t>
  </si>
  <si>
    <t xml:space="preserve"> 남양주시</t>
  </si>
  <si>
    <t xml:space="preserve"> 시흥시</t>
  </si>
  <si>
    <t xml:space="preserve"> 파주시</t>
  </si>
  <si>
    <t xml:space="preserve"> 이천시</t>
  </si>
  <si>
    <t xml:space="preserve"> 안성시</t>
  </si>
  <si>
    <t xml:space="preserve"> 김포시</t>
  </si>
  <si>
    <t xml:space="preserve"> 연천군</t>
  </si>
  <si>
    <t xml:space="preserve"> 가평군</t>
  </si>
  <si>
    <t xml:space="preserve"> 양평군</t>
  </si>
  <si>
    <t xml:space="preserve"> 화성시</t>
  </si>
  <si>
    <t xml:space="preserve"> 광주시</t>
  </si>
  <si>
    <t xml:space="preserve"> 양주시</t>
  </si>
  <si>
    <t>북구</t>
    <phoneticPr fontId="2" type="noConversion"/>
  </si>
  <si>
    <t>달서구</t>
    <phoneticPr fontId="2" type="noConversion"/>
  </si>
  <si>
    <t>서구</t>
    <phoneticPr fontId="2" type="noConversion"/>
  </si>
  <si>
    <t>동구</t>
    <phoneticPr fontId="2" type="noConversion"/>
  </si>
  <si>
    <t>대덕구</t>
    <phoneticPr fontId="2" type="noConversion"/>
  </si>
  <si>
    <t>중구</t>
    <phoneticPr fontId="2" type="noConversion"/>
  </si>
  <si>
    <t xml:space="preserve"> 성남시</t>
  </si>
  <si>
    <t xml:space="preserve"> 안산시</t>
  </si>
  <si>
    <t xml:space="preserve"> 용인시</t>
  </si>
  <si>
    <t>청송군</t>
    <phoneticPr fontId="2" type="noConversion"/>
  </si>
  <si>
    <t>2018년말 주요농업기계 보유현황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</si>
</sst>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b/>
      <sz val="16"/>
      <color indexed="8"/>
      <name val="바탕체"/>
      <family val="1"/>
      <charset val="129"/>
    </font>
    <font>
      <b/>
      <sz val="10"/>
      <color indexed="8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name val="Arial"/>
      <family val="2"/>
    </font>
    <font>
      <b/>
      <sz val="12"/>
      <color indexed="8"/>
      <name val="바탕체"/>
      <family val="1"/>
      <charset val="129"/>
    </font>
    <font>
      <b/>
      <sz val="11"/>
      <color indexed="8"/>
      <name val="바탕체"/>
      <family val="1"/>
      <charset val="129"/>
    </font>
    <font>
      <sz val="11"/>
      <color indexed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25">
    <xf numFmtId="0" fontId="0" fillId="0" borderId="0" xfId="0">
      <alignment vertical="center"/>
    </xf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1" fillId="0" borderId="0" xfId="1" applyFont="1"/>
    <xf numFmtId="0" fontId="6" fillId="0" borderId="0" xfId="2"/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77" fontId="4" fillId="0" borderId="1" xfId="2" applyNumberFormat="1" applyFont="1" applyBorder="1" applyAlignment="1">
      <alignment horizontal="right" vertical="center" wrapText="1"/>
    </xf>
    <xf numFmtId="177" fontId="5" fillId="0" borderId="1" xfId="2" applyNumberFormat="1" applyFont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right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M2"/>
    </sheetView>
  </sheetViews>
  <sheetFormatPr defaultRowHeight="12.75" x14ac:dyDescent="0.2"/>
  <cols>
    <col min="1" max="1" width="2.375" style="1" customWidth="1"/>
    <col min="2" max="13" width="9.875" style="1" customWidth="1"/>
    <col min="14" max="255" width="9" style="1"/>
    <col min="256" max="256" width="2.375" style="1" customWidth="1"/>
    <col min="257" max="269" width="9.875" style="1" customWidth="1"/>
    <col min="270" max="511" width="9" style="1"/>
    <col min="512" max="512" width="2.375" style="1" customWidth="1"/>
    <col min="513" max="525" width="9.875" style="1" customWidth="1"/>
    <col min="526" max="767" width="9" style="1"/>
    <col min="768" max="768" width="2.375" style="1" customWidth="1"/>
    <col min="769" max="781" width="9.875" style="1" customWidth="1"/>
    <col min="782" max="1023" width="9" style="1"/>
    <col min="1024" max="1024" width="2.375" style="1" customWidth="1"/>
    <col min="1025" max="1037" width="9.875" style="1" customWidth="1"/>
    <col min="1038" max="1279" width="9" style="1"/>
    <col min="1280" max="1280" width="2.375" style="1" customWidth="1"/>
    <col min="1281" max="1293" width="9.875" style="1" customWidth="1"/>
    <col min="1294" max="1535" width="9" style="1"/>
    <col min="1536" max="1536" width="2.375" style="1" customWidth="1"/>
    <col min="1537" max="1549" width="9.875" style="1" customWidth="1"/>
    <col min="1550" max="1791" width="9" style="1"/>
    <col min="1792" max="1792" width="2.375" style="1" customWidth="1"/>
    <col min="1793" max="1805" width="9.875" style="1" customWidth="1"/>
    <col min="1806" max="2047" width="9" style="1"/>
    <col min="2048" max="2048" width="2.375" style="1" customWidth="1"/>
    <col min="2049" max="2061" width="9.875" style="1" customWidth="1"/>
    <col min="2062" max="2303" width="9" style="1"/>
    <col min="2304" max="2304" width="2.375" style="1" customWidth="1"/>
    <col min="2305" max="2317" width="9.875" style="1" customWidth="1"/>
    <col min="2318" max="2559" width="9" style="1"/>
    <col min="2560" max="2560" width="2.375" style="1" customWidth="1"/>
    <col min="2561" max="2573" width="9.875" style="1" customWidth="1"/>
    <col min="2574" max="2815" width="9" style="1"/>
    <col min="2816" max="2816" width="2.375" style="1" customWidth="1"/>
    <col min="2817" max="2829" width="9.875" style="1" customWidth="1"/>
    <col min="2830" max="3071" width="9" style="1"/>
    <col min="3072" max="3072" width="2.375" style="1" customWidth="1"/>
    <col min="3073" max="3085" width="9.875" style="1" customWidth="1"/>
    <col min="3086" max="3327" width="9" style="1"/>
    <col min="3328" max="3328" width="2.375" style="1" customWidth="1"/>
    <col min="3329" max="3341" width="9.875" style="1" customWidth="1"/>
    <col min="3342" max="3583" width="9" style="1"/>
    <col min="3584" max="3584" width="2.375" style="1" customWidth="1"/>
    <col min="3585" max="3597" width="9.875" style="1" customWidth="1"/>
    <col min="3598" max="3839" width="9" style="1"/>
    <col min="3840" max="3840" width="2.375" style="1" customWidth="1"/>
    <col min="3841" max="3853" width="9.875" style="1" customWidth="1"/>
    <col min="3854" max="4095" width="9" style="1"/>
    <col min="4096" max="4096" width="2.375" style="1" customWidth="1"/>
    <col min="4097" max="4109" width="9.875" style="1" customWidth="1"/>
    <col min="4110" max="4351" width="9" style="1"/>
    <col min="4352" max="4352" width="2.375" style="1" customWidth="1"/>
    <col min="4353" max="4365" width="9.875" style="1" customWidth="1"/>
    <col min="4366" max="4607" width="9" style="1"/>
    <col min="4608" max="4608" width="2.375" style="1" customWidth="1"/>
    <col min="4609" max="4621" width="9.875" style="1" customWidth="1"/>
    <col min="4622" max="4863" width="9" style="1"/>
    <col min="4864" max="4864" width="2.375" style="1" customWidth="1"/>
    <col min="4865" max="4877" width="9.875" style="1" customWidth="1"/>
    <col min="4878" max="5119" width="9" style="1"/>
    <col min="5120" max="5120" width="2.375" style="1" customWidth="1"/>
    <col min="5121" max="5133" width="9.875" style="1" customWidth="1"/>
    <col min="5134" max="5375" width="9" style="1"/>
    <col min="5376" max="5376" width="2.375" style="1" customWidth="1"/>
    <col min="5377" max="5389" width="9.875" style="1" customWidth="1"/>
    <col min="5390" max="5631" width="9" style="1"/>
    <col min="5632" max="5632" width="2.375" style="1" customWidth="1"/>
    <col min="5633" max="5645" width="9.875" style="1" customWidth="1"/>
    <col min="5646" max="5887" width="9" style="1"/>
    <col min="5888" max="5888" width="2.375" style="1" customWidth="1"/>
    <col min="5889" max="5901" width="9.875" style="1" customWidth="1"/>
    <col min="5902" max="6143" width="9" style="1"/>
    <col min="6144" max="6144" width="2.375" style="1" customWidth="1"/>
    <col min="6145" max="6157" width="9.875" style="1" customWidth="1"/>
    <col min="6158" max="6399" width="9" style="1"/>
    <col min="6400" max="6400" width="2.375" style="1" customWidth="1"/>
    <col min="6401" max="6413" width="9.875" style="1" customWidth="1"/>
    <col min="6414" max="6655" width="9" style="1"/>
    <col min="6656" max="6656" width="2.375" style="1" customWidth="1"/>
    <col min="6657" max="6669" width="9.875" style="1" customWidth="1"/>
    <col min="6670" max="6911" width="9" style="1"/>
    <col min="6912" max="6912" width="2.375" style="1" customWidth="1"/>
    <col min="6913" max="6925" width="9.875" style="1" customWidth="1"/>
    <col min="6926" max="7167" width="9" style="1"/>
    <col min="7168" max="7168" width="2.375" style="1" customWidth="1"/>
    <col min="7169" max="7181" width="9.875" style="1" customWidth="1"/>
    <col min="7182" max="7423" width="9" style="1"/>
    <col min="7424" max="7424" width="2.375" style="1" customWidth="1"/>
    <col min="7425" max="7437" width="9.875" style="1" customWidth="1"/>
    <col min="7438" max="7679" width="9" style="1"/>
    <col min="7680" max="7680" width="2.375" style="1" customWidth="1"/>
    <col min="7681" max="7693" width="9.875" style="1" customWidth="1"/>
    <col min="7694" max="7935" width="9" style="1"/>
    <col min="7936" max="7936" width="2.375" style="1" customWidth="1"/>
    <col min="7937" max="7949" width="9.875" style="1" customWidth="1"/>
    <col min="7950" max="8191" width="9" style="1"/>
    <col min="8192" max="8192" width="2.375" style="1" customWidth="1"/>
    <col min="8193" max="8205" width="9.875" style="1" customWidth="1"/>
    <col min="8206" max="8447" width="9" style="1"/>
    <col min="8448" max="8448" width="2.375" style="1" customWidth="1"/>
    <col min="8449" max="8461" width="9.875" style="1" customWidth="1"/>
    <col min="8462" max="8703" width="9" style="1"/>
    <col min="8704" max="8704" width="2.375" style="1" customWidth="1"/>
    <col min="8705" max="8717" width="9.875" style="1" customWidth="1"/>
    <col min="8718" max="8959" width="9" style="1"/>
    <col min="8960" max="8960" width="2.375" style="1" customWidth="1"/>
    <col min="8961" max="8973" width="9.875" style="1" customWidth="1"/>
    <col min="8974" max="9215" width="9" style="1"/>
    <col min="9216" max="9216" width="2.375" style="1" customWidth="1"/>
    <col min="9217" max="9229" width="9.875" style="1" customWidth="1"/>
    <col min="9230" max="9471" width="9" style="1"/>
    <col min="9472" max="9472" width="2.375" style="1" customWidth="1"/>
    <col min="9473" max="9485" width="9.875" style="1" customWidth="1"/>
    <col min="9486" max="9727" width="9" style="1"/>
    <col min="9728" max="9728" width="2.375" style="1" customWidth="1"/>
    <col min="9729" max="9741" width="9.875" style="1" customWidth="1"/>
    <col min="9742" max="9983" width="9" style="1"/>
    <col min="9984" max="9984" width="2.375" style="1" customWidth="1"/>
    <col min="9985" max="9997" width="9.875" style="1" customWidth="1"/>
    <col min="9998" max="10239" width="9" style="1"/>
    <col min="10240" max="10240" width="2.375" style="1" customWidth="1"/>
    <col min="10241" max="10253" width="9.875" style="1" customWidth="1"/>
    <col min="10254" max="10495" width="9" style="1"/>
    <col min="10496" max="10496" width="2.375" style="1" customWidth="1"/>
    <col min="10497" max="10509" width="9.875" style="1" customWidth="1"/>
    <col min="10510" max="10751" width="9" style="1"/>
    <col min="10752" max="10752" width="2.375" style="1" customWidth="1"/>
    <col min="10753" max="10765" width="9.875" style="1" customWidth="1"/>
    <col min="10766" max="11007" width="9" style="1"/>
    <col min="11008" max="11008" width="2.375" style="1" customWidth="1"/>
    <col min="11009" max="11021" width="9.875" style="1" customWidth="1"/>
    <col min="11022" max="11263" width="9" style="1"/>
    <col min="11264" max="11264" width="2.375" style="1" customWidth="1"/>
    <col min="11265" max="11277" width="9.875" style="1" customWidth="1"/>
    <col min="11278" max="11519" width="9" style="1"/>
    <col min="11520" max="11520" width="2.375" style="1" customWidth="1"/>
    <col min="11521" max="11533" width="9.875" style="1" customWidth="1"/>
    <col min="11534" max="11775" width="9" style="1"/>
    <col min="11776" max="11776" width="2.375" style="1" customWidth="1"/>
    <col min="11777" max="11789" width="9.875" style="1" customWidth="1"/>
    <col min="11790" max="12031" width="9" style="1"/>
    <col min="12032" max="12032" width="2.375" style="1" customWidth="1"/>
    <col min="12033" max="12045" width="9.875" style="1" customWidth="1"/>
    <col min="12046" max="12287" width="9" style="1"/>
    <col min="12288" max="12288" width="2.375" style="1" customWidth="1"/>
    <col min="12289" max="12301" width="9.875" style="1" customWidth="1"/>
    <col min="12302" max="12543" width="9" style="1"/>
    <col min="12544" max="12544" width="2.375" style="1" customWidth="1"/>
    <col min="12545" max="12557" width="9.875" style="1" customWidth="1"/>
    <col min="12558" max="12799" width="9" style="1"/>
    <col min="12800" max="12800" width="2.375" style="1" customWidth="1"/>
    <col min="12801" max="12813" width="9.875" style="1" customWidth="1"/>
    <col min="12814" max="13055" width="9" style="1"/>
    <col min="13056" max="13056" width="2.375" style="1" customWidth="1"/>
    <col min="13057" max="13069" width="9.875" style="1" customWidth="1"/>
    <col min="13070" max="13311" width="9" style="1"/>
    <col min="13312" max="13312" width="2.375" style="1" customWidth="1"/>
    <col min="13313" max="13325" width="9.875" style="1" customWidth="1"/>
    <col min="13326" max="13567" width="9" style="1"/>
    <col min="13568" max="13568" width="2.375" style="1" customWidth="1"/>
    <col min="13569" max="13581" width="9.875" style="1" customWidth="1"/>
    <col min="13582" max="13823" width="9" style="1"/>
    <col min="13824" max="13824" width="2.375" style="1" customWidth="1"/>
    <col min="13825" max="13837" width="9.875" style="1" customWidth="1"/>
    <col min="13838" max="14079" width="9" style="1"/>
    <col min="14080" max="14080" width="2.375" style="1" customWidth="1"/>
    <col min="14081" max="14093" width="9.875" style="1" customWidth="1"/>
    <col min="14094" max="14335" width="9" style="1"/>
    <col min="14336" max="14336" width="2.375" style="1" customWidth="1"/>
    <col min="14337" max="14349" width="9.875" style="1" customWidth="1"/>
    <col min="14350" max="14591" width="9" style="1"/>
    <col min="14592" max="14592" width="2.375" style="1" customWidth="1"/>
    <col min="14593" max="14605" width="9.875" style="1" customWidth="1"/>
    <col min="14606" max="14847" width="9" style="1"/>
    <col min="14848" max="14848" width="2.375" style="1" customWidth="1"/>
    <col min="14849" max="14861" width="9.875" style="1" customWidth="1"/>
    <col min="14862" max="15103" width="9" style="1"/>
    <col min="15104" max="15104" width="2.375" style="1" customWidth="1"/>
    <col min="15105" max="15117" width="9.875" style="1" customWidth="1"/>
    <col min="15118" max="15359" width="9" style="1"/>
    <col min="15360" max="15360" width="2.375" style="1" customWidth="1"/>
    <col min="15361" max="15373" width="9.875" style="1" customWidth="1"/>
    <col min="15374" max="15615" width="9" style="1"/>
    <col min="15616" max="15616" width="2.375" style="1" customWidth="1"/>
    <col min="15617" max="15629" width="9.875" style="1" customWidth="1"/>
    <col min="15630" max="15871" width="9" style="1"/>
    <col min="15872" max="15872" width="2.375" style="1" customWidth="1"/>
    <col min="15873" max="15885" width="9.875" style="1" customWidth="1"/>
    <col min="15886" max="16127" width="9" style="1"/>
    <col min="16128" max="16128" width="2.375" style="1" customWidth="1"/>
    <col min="16129" max="16141" width="9.875" style="1" customWidth="1"/>
    <col min="16142" max="16384" width="9" style="1"/>
  </cols>
  <sheetData>
    <row r="1" spans="2:14" ht="9" customHeight="1" x14ac:dyDescent="0.2"/>
    <row r="2" spans="2:14" ht="21.75" customHeight="1" x14ac:dyDescent="0.2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4" ht="25.35" customHeight="1" x14ac:dyDescent="0.2"/>
    <row r="4" spans="2:14" ht="35.85" customHeight="1" x14ac:dyDescent="0.2">
      <c r="B4" s="18" t="s">
        <v>1</v>
      </c>
      <c r="C4" s="19" t="s">
        <v>2</v>
      </c>
      <c r="D4" s="19"/>
      <c r="E4" s="19"/>
      <c r="F4" s="19" t="s">
        <v>3</v>
      </c>
      <c r="G4" s="19"/>
      <c r="H4" s="19" t="s">
        <v>4</v>
      </c>
      <c r="I4" s="19" t="s">
        <v>5</v>
      </c>
      <c r="J4" s="19" t="s">
        <v>6</v>
      </c>
      <c r="K4" s="19" t="s">
        <v>7</v>
      </c>
      <c r="L4" s="19"/>
      <c r="M4" s="19"/>
    </row>
    <row r="5" spans="2:14" ht="34.15" customHeight="1" x14ac:dyDescent="0.2">
      <c r="B5" s="18"/>
      <c r="C5" s="2" t="s">
        <v>8</v>
      </c>
      <c r="D5" s="2" t="s">
        <v>9</v>
      </c>
      <c r="E5" s="2" t="s">
        <v>10</v>
      </c>
      <c r="F5" s="2" t="s">
        <v>8</v>
      </c>
      <c r="G5" s="15" t="s">
        <v>212</v>
      </c>
      <c r="H5" s="19"/>
      <c r="I5" s="19"/>
      <c r="J5" s="19"/>
      <c r="K5" s="2" t="s">
        <v>8</v>
      </c>
      <c r="L5" s="2" t="s">
        <v>12</v>
      </c>
      <c r="M5" s="2" t="s">
        <v>13</v>
      </c>
    </row>
    <row r="6" spans="2:14" ht="22.9" customHeight="1" x14ac:dyDescent="0.2">
      <c r="B6" s="3">
        <v>2007</v>
      </c>
      <c r="C6" s="4">
        <v>1014757</v>
      </c>
      <c r="D6" s="4">
        <v>771095</v>
      </c>
      <c r="E6" s="4">
        <v>243662</v>
      </c>
      <c r="F6" s="4">
        <v>41912</v>
      </c>
      <c r="G6" s="4">
        <v>41912</v>
      </c>
      <c r="H6" s="4">
        <v>314097</v>
      </c>
      <c r="I6" s="4">
        <v>410182</v>
      </c>
      <c r="J6" s="4">
        <v>84624</v>
      </c>
      <c r="K6" s="4">
        <v>271443</v>
      </c>
      <c r="L6" s="4">
        <v>73965</v>
      </c>
      <c r="M6" s="4">
        <v>197478</v>
      </c>
    </row>
    <row r="7" spans="2:14" ht="22.9" customHeight="1" x14ac:dyDescent="0.2">
      <c r="B7" s="3">
        <v>2008</v>
      </c>
      <c r="C7" s="4">
        <v>993256</v>
      </c>
      <c r="D7" s="4">
        <v>739725</v>
      </c>
      <c r="E7" s="4">
        <v>253531</v>
      </c>
      <c r="F7" s="4">
        <v>44423</v>
      </c>
      <c r="G7" s="4">
        <v>44423</v>
      </c>
      <c r="H7" s="4">
        <v>309907</v>
      </c>
      <c r="I7" s="4">
        <v>421616</v>
      </c>
      <c r="J7" s="4">
        <v>85338</v>
      </c>
      <c r="K7" s="4">
        <v>273477</v>
      </c>
      <c r="L7" s="4">
        <v>75237</v>
      </c>
      <c r="M7" s="4">
        <v>198240</v>
      </c>
    </row>
    <row r="8" spans="2:14" ht="22.9" customHeight="1" x14ac:dyDescent="0.2">
      <c r="B8" s="3">
        <v>2009</v>
      </c>
      <c r="C8" s="4">
        <v>973199</v>
      </c>
      <c r="D8" s="4">
        <v>714537</v>
      </c>
      <c r="E8" s="4">
        <v>258662</v>
      </c>
      <c r="F8" s="4">
        <v>44064</v>
      </c>
      <c r="G8" s="4">
        <v>44064</v>
      </c>
      <c r="H8" s="4">
        <v>282854</v>
      </c>
      <c r="I8" s="4">
        <v>406055</v>
      </c>
      <c r="J8" s="4">
        <v>79561</v>
      </c>
      <c r="K8" s="4">
        <v>274248</v>
      </c>
      <c r="L8" s="4">
        <v>75944</v>
      </c>
      <c r="M8" s="4">
        <v>198304</v>
      </c>
    </row>
    <row r="9" spans="2:14" ht="22.9" customHeight="1" x14ac:dyDescent="0.2">
      <c r="B9" s="3">
        <v>2010</v>
      </c>
      <c r="C9" s="4">
        <v>962979</v>
      </c>
      <c r="D9" s="4">
        <v>698145</v>
      </c>
      <c r="E9" s="4">
        <v>264834</v>
      </c>
      <c r="F9" s="4">
        <v>43943</v>
      </c>
      <c r="G9" s="4">
        <v>43943</v>
      </c>
      <c r="H9" s="4">
        <v>276310</v>
      </c>
      <c r="I9" s="4">
        <v>407997</v>
      </c>
      <c r="J9" s="4">
        <v>81004</v>
      </c>
      <c r="K9" s="4">
        <v>285638</v>
      </c>
      <c r="L9" s="4">
        <v>77830</v>
      </c>
      <c r="M9" s="4">
        <v>207808</v>
      </c>
    </row>
    <row r="10" spans="2:14" ht="22.9" customHeight="1" x14ac:dyDescent="0.2">
      <c r="B10" s="3">
        <v>2011</v>
      </c>
      <c r="C10" s="4">
        <v>934768</v>
      </c>
      <c r="D10" s="4">
        <v>666897</v>
      </c>
      <c r="E10" s="4">
        <v>267871</v>
      </c>
      <c r="F10" s="4">
        <v>43369</v>
      </c>
      <c r="G10" s="4">
        <v>43369</v>
      </c>
      <c r="H10" s="4">
        <v>253660</v>
      </c>
      <c r="I10" s="4">
        <v>398596</v>
      </c>
      <c r="J10" s="4">
        <v>79188</v>
      </c>
      <c r="K10" s="4">
        <v>281673</v>
      </c>
      <c r="L10" s="4">
        <v>77151</v>
      </c>
      <c r="M10" s="4">
        <v>204522</v>
      </c>
    </row>
    <row r="11" spans="2:14" ht="22.9" customHeight="1" x14ac:dyDescent="0.2">
      <c r="B11" s="3">
        <v>2012</v>
      </c>
      <c r="C11" s="4">
        <v>926318</v>
      </c>
      <c r="D11" s="4">
        <v>653420</v>
      </c>
      <c r="E11" s="4">
        <v>272898</v>
      </c>
      <c r="F11" s="4">
        <v>46470</v>
      </c>
      <c r="G11" s="4">
        <v>46470</v>
      </c>
      <c r="H11" s="4">
        <v>244560</v>
      </c>
      <c r="I11" s="4">
        <v>403183</v>
      </c>
      <c r="J11" s="4">
        <v>79439</v>
      </c>
      <c r="K11" s="4">
        <v>296011</v>
      </c>
      <c r="L11" s="4">
        <v>77136</v>
      </c>
      <c r="M11" s="4">
        <v>218875</v>
      </c>
    </row>
    <row r="12" spans="2:14" ht="22.9" customHeight="1" x14ac:dyDescent="0.2">
      <c r="B12" s="3">
        <v>2013</v>
      </c>
      <c r="C12" s="4">
        <v>917166</v>
      </c>
      <c r="D12" s="4">
        <v>639517</v>
      </c>
      <c r="E12" s="4">
        <v>277649</v>
      </c>
      <c r="F12" s="4">
        <v>49069</v>
      </c>
      <c r="G12" s="4">
        <v>49069</v>
      </c>
      <c r="H12" s="4">
        <v>235612</v>
      </c>
      <c r="I12" s="4">
        <v>407571</v>
      </c>
      <c r="J12" s="4">
        <v>78854</v>
      </c>
      <c r="K12" s="4">
        <v>299687</v>
      </c>
      <c r="L12" s="4">
        <v>78282</v>
      </c>
      <c r="M12" s="4">
        <v>221405</v>
      </c>
    </row>
    <row r="13" spans="2:14" ht="22.9" customHeight="1" x14ac:dyDescent="0.2">
      <c r="B13" s="3">
        <v>2014</v>
      </c>
      <c r="C13" s="4">
        <v>887098</v>
      </c>
      <c r="D13" s="4">
        <v>609864</v>
      </c>
      <c r="E13" s="4">
        <v>277234</v>
      </c>
      <c r="F13" s="4">
        <v>50833</v>
      </c>
      <c r="G13" s="4">
        <v>50833</v>
      </c>
      <c r="H13" s="4">
        <v>220204</v>
      </c>
      <c r="I13" s="4">
        <v>396550</v>
      </c>
      <c r="J13" s="4">
        <v>75970</v>
      </c>
      <c r="K13" s="4">
        <v>303978</v>
      </c>
      <c r="L13" s="4">
        <v>76859</v>
      </c>
      <c r="M13" s="4">
        <v>227119</v>
      </c>
      <c r="N13" s="5"/>
    </row>
    <row r="14" spans="2:14" ht="22.9" customHeight="1" x14ac:dyDescent="0.2">
      <c r="B14" s="3">
        <v>2015</v>
      </c>
      <c r="C14" s="4">
        <v>881144</v>
      </c>
      <c r="D14" s="4">
        <v>598315</v>
      </c>
      <c r="E14" s="4">
        <v>282829</v>
      </c>
      <c r="F14" s="4">
        <v>55182</v>
      </c>
      <c r="G14" s="4">
        <v>55182</v>
      </c>
      <c r="H14" s="4">
        <v>213346</v>
      </c>
      <c r="I14" s="4">
        <v>407163</v>
      </c>
      <c r="J14" s="4">
        <v>78961</v>
      </c>
      <c r="K14" s="4">
        <v>320591</v>
      </c>
      <c r="L14" s="4">
        <v>78381</v>
      </c>
      <c r="M14" s="4">
        <v>242210</v>
      </c>
    </row>
    <row r="15" spans="2:14" ht="22.9" customHeight="1" x14ac:dyDescent="0.2">
      <c r="B15" s="3">
        <v>2016</v>
      </c>
      <c r="C15" s="4">
        <v>868320</v>
      </c>
      <c r="D15" s="4">
        <v>582352</v>
      </c>
      <c r="E15" s="4">
        <v>285968</v>
      </c>
      <c r="F15" s="4">
        <v>53792</v>
      </c>
      <c r="G15" s="4">
        <v>53792</v>
      </c>
      <c r="H15" s="4">
        <v>202320</v>
      </c>
      <c r="I15" s="4">
        <v>408247</v>
      </c>
      <c r="J15" s="4">
        <v>77349</v>
      </c>
      <c r="K15" s="4">
        <v>324319</v>
      </c>
      <c r="L15" s="4">
        <v>78589</v>
      </c>
      <c r="M15" s="4">
        <v>245730</v>
      </c>
      <c r="N15" s="5"/>
    </row>
    <row r="16" spans="2:14" ht="22.9" customHeight="1" x14ac:dyDescent="0.2">
      <c r="B16" s="3">
        <v>2017</v>
      </c>
      <c r="C16" s="4">
        <v>857216</v>
      </c>
      <c r="D16" s="4">
        <v>567070</v>
      </c>
      <c r="E16" s="4">
        <v>290146</v>
      </c>
      <c r="F16" s="4">
        <v>57266</v>
      </c>
      <c r="G16" s="4">
        <v>57266</v>
      </c>
      <c r="H16" s="4">
        <v>195704</v>
      </c>
      <c r="I16" s="4">
        <v>407203</v>
      </c>
      <c r="J16" s="4">
        <v>77012</v>
      </c>
      <c r="K16" s="4">
        <v>324344</v>
      </c>
      <c r="L16" s="4">
        <v>79029</v>
      </c>
      <c r="M16" s="4">
        <v>245315</v>
      </c>
    </row>
    <row r="17" spans="2:13" ht="23.1" customHeight="1" x14ac:dyDescent="0.2">
      <c r="B17" s="3">
        <v>2018</v>
      </c>
      <c r="C17" s="4">
        <v>834669</v>
      </c>
      <c r="D17" s="4">
        <v>544411</v>
      </c>
      <c r="E17" s="4">
        <v>290258</v>
      </c>
      <c r="F17" s="4">
        <v>57277</v>
      </c>
      <c r="G17" s="4">
        <v>57277</v>
      </c>
      <c r="H17" s="4">
        <v>187466</v>
      </c>
      <c r="I17" s="4">
        <v>402782</v>
      </c>
      <c r="J17" s="4">
        <v>74700</v>
      </c>
      <c r="K17" s="4">
        <v>315159</v>
      </c>
      <c r="L17" s="4">
        <v>76554</v>
      </c>
      <c r="M17" s="4">
        <v>238605</v>
      </c>
    </row>
  </sheetData>
  <mergeCells count="8">
    <mergeCell ref="B2:M2"/>
    <mergeCell ref="B4:B5"/>
    <mergeCell ref="C4:E4"/>
    <mergeCell ref="F4:G4"/>
    <mergeCell ref="H4:H5"/>
    <mergeCell ref="I4:I5"/>
    <mergeCell ref="J4:J5"/>
    <mergeCell ref="K4:M4"/>
  </mergeCells>
  <phoneticPr fontId="2" type="noConversion"/>
  <pageMargins left="0" right="0" top="0" bottom="0" header="0" footer="0"/>
  <pageSetup paperSize="9" orientation="landscape" horizontalDpi="300" verticalDpi="300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U2"/>
    </sheetView>
  </sheetViews>
  <sheetFormatPr defaultRowHeight="12.75" x14ac:dyDescent="0.2"/>
  <cols>
    <col min="1" max="1" width="0.125" style="6" customWidth="1"/>
    <col min="2" max="2" width="14.375" style="6" customWidth="1"/>
    <col min="3" max="3" width="12.875" style="6" bestFit="1" customWidth="1"/>
    <col min="4" max="21" width="9.625" style="6" customWidth="1"/>
    <col min="22" max="255" width="9" style="6"/>
    <col min="256" max="256" width="0.125" style="6" customWidth="1"/>
    <col min="257" max="257" width="9.625" style="6" customWidth="1"/>
    <col min="258" max="258" width="6.625" style="6" customWidth="1"/>
    <col min="259" max="263" width="6.125" style="6" customWidth="1"/>
    <col min="264" max="264" width="7.5" style="6" customWidth="1"/>
    <col min="265" max="265" width="5.75" style="6" customWidth="1"/>
    <col min="266" max="277" width="6.125" style="6" customWidth="1"/>
    <col min="278" max="511" width="9" style="6"/>
    <col min="512" max="512" width="0.125" style="6" customWidth="1"/>
    <col min="513" max="513" width="9.625" style="6" customWidth="1"/>
    <col min="514" max="514" width="6.625" style="6" customWidth="1"/>
    <col min="515" max="519" width="6.125" style="6" customWidth="1"/>
    <col min="520" max="520" width="7.5" style="6" customWidth="1"/>
    <col min="521" max="521" width="5.75" style="6" customWidth="1"/>
    <col min="522" max="533" width="6.125" style="6" customWidth="1"/>
    <col min="534" max="767" width="9" style="6"/>
    <col min="768" max="768" width="0.125" style="6" customWidth="1"/>
    <col min="769" max="769" width="9.625" style="6" customWidth="1"/>
    <col min="770" max="770" width="6.625" style="6" customWidth="1"/>
    <col min="771" max="775" width="6.125" style="6" customWidth="1"/>
    <col min="776" max="776" width="7.5" style="6" customWidth="1"/>
    <col min="777" max="777" width="5.75" style="6" customWidth="1"/>
    <col min="778" max="789" width="6.125" style="6" customWidth="1"/>
    <col min="790" max="1023" width="9" style="6"/>
    <col min="1024" max="1024" width="0.125" style="6" customWidth="1"/>
    <col min="1025" max="1025" width="9.625" style="6" customWidth="1"/>
    <col min="1026" max="1026" width="6.625" style="6" customWidth="1"/>
    <col min="1027" max="1031" width="6.125" style="6" customWidth="1"/>
    <col min="1032" max="1032" width="7.5" style="6" customWidth="1"/>
    <col min="1033" max="1033" width="5.75" style="6" customWidth="1"/>
    <col min="1034" max="1045" width="6.125" style="6" customWidth="1"/>
    <col min="1046" max="1279" width="9" style="6"/>
    <col min="1280" max="1280" width="0.125" style="6" customWidth="1"/>
    <col min="1281" max="1281" width="9.625" style="6" customWidth="1"/>
    <col min="1282" max="1282" width="6.625" style="6" customWidth="1"/>
    <col min="1283" max="1287" width="6.125" style="6" customWidth="1"/>
    <col min="1288" max="1288" width="7.5" style="6" customWidth="1"/>
    <col min="1289" max="1289" width="5.75" style="6" customWidth="1"/>
    <col min="1290" max="1301" width="6.125" style="6" customWidth="1"/>
    <col min="1302" max="1535" width="9" style="6"/>
    <col min="1536" max="1536" width="0.125" style="6" customWidth="1"/>
    <col min="1537" max="1537" width="9.625" style="6" customWidth="1"/>
    <col min="1538" max="1538" width="6.625" style="6" customWidth="1"/>
    <col min="1539" max="1543" width="6.125" style="6" customWidth="1"/>
    <col min="1544" max="1544" width="7.5" style="6" customWidth="1"/>
    <col min="1545" max="1545" width="5.75" style="6" customWidth="1"/>
    <col min="1546" max="1557" width="6.125" style="6" customWidth="1"/>
    <col min="1558" max="1791" width="9" style="6"/>
    <col min="1792" max="1792" width="0.125" style="6" customWidth="1"/>
    <col min="1793" max="1793" width="9.625" style="6" customWidth="1"/>
    <col min="1794" max="1794" width="6.625" style="6" customWidth="1"/>
    <col min="1795" max="1799" width="6.125" style="6" customWidth="1"/>
    <col min="1800" max="1800" width="7.5" style="6" customWidth="1"/>
    <col min="1801" max="1801" width="5.75" style="6" customWidth="1"/>
    <col min="1802" max="1813" width="6.125" style="6" customWidth="1"/>
    <col min="1814" max="2047" width="9" style="6"/>
    <col min="2048" max="2048" width="0.125" style="6" customWidth="1"/>
    <col min="2049" max="2049" width="9.625" style="6" customWidth="1"/>
    <col min="2050" max="2050" width="6.625" style="6" customWidth="1"/>
    <col min="2051" max="2055" width="6.125" style="6" customWidth="1"/>
    <col min="2056" max="2056" width="7.5" style="6" customWidth="1"/>
    <col min="2057" max="2057" width="5.75" style="6" customWidth="1"/>
    <col min="2058" max="2069" width="6.125" style="6" customWidth="1"/>
    <col min="2070" max="2303" width="9" style="6"/>
    <col min="2304" max="2304" width="0.125" style="6" customWidth="1"/>
    <col min="2305" max="2305" width="9.625" style="6" customWidth="1"/>
    <col min="2306" max="2306" width="6.625" style="6" customWidth="1"/>
    <col min="2307" max="2311" width="6.125" style="6" customWidth="1"/>
    <col min="2312" max="2312" width="7.5" style="6" customWidth="1"/>
    <col min="2313" max="2313" width="5.75" style="6" customWidth="1"/>
    <col min="2314" max="2325" width="6.125" style="6" customWidth="1"/>
    <col min="2326" max="2559" width="9" style="6"/>
    <col min="2560" max="2560" width="0.125" style="6" customWidth="1"/>
    <col min="2561" max="2561" width="9.625" style="6" customWidth="1"/>
    <col min="2562" max="2562" width="6.625" style="6" customWidth="1"/>
    <col min="2563" max="2567" width="6.125" style="6" customWidth="1"/>
    <col min="2568" max="2568" width="7.5" style="6" customWidth="1"/>
    <col min="2569" max="2569" width="5.75" style="6" customWidth="1"/>
    <col min="2570" max="2581" width="6.125" style="6" customWidth="1"/>
    <col min="2582" max="2815" width="9" style="6"/>
    <col min="2816" max="2816" width="0.125" style="6" customWidth="1"/>
    <col min="2817" max="2817" width="9.625" style="6" customWidth="1"/>
    <col min="2818" max="2818" width="6.625" style="6" customWidth="1"/>
    <col min="2819" max="2823" width="6.125" style="6" customWidth="1"/>
    <col min="2824" max="2824" width="7.5" style="6" customWidth="1"/>
    <col min="2825" max="2825" width="5.75" style="6" customWidth="1"/>
    <col min="2826" max="2837" width="6.125" style="6" customWidth="1"/>
    <col min="2838" max="3071" width="9" style="6"/>
    <col min="3072" max="3072" width="0.125" style="6" customWidth="1"/>
    <col min="3073" max="3073" width="9.625" style="6" customWidth="1"/>
    <col min="3074" max="3074" width="6.625" style="6" customWidth="1"/>
    <col min="3075" max="3079" width="6.125" style="6" customWidth="1"/>
    <col min="3080" max="3080" width="7.5" style="6" customWidth="1"/>
    <col min="3081" max="3081" width="5.75" style="6" customWidth="1"/>
    <col min="3082" max="3093" width="6.125" style="6" customWidth="1"/>
    <col min="3094" max="3327" width="9" style="6"/>
    <col min="3328" max="3328" width="0.125" style="6" customWidth="1"/>
    <col min="3329" max="3329" width="9.625" style="6" customWidth="1"/>
    <col min="3330" max="3330" width="6.625" style="6" customWidth="1"/>
    <col min="3331" max="3335" width="6.125" style="6" customWidth="1"/>
    <col min="3336" max="3336" width="7.5" style="6" customWidth="1"/>
    <col min="3337" max="3337" width="5.75" style="6" customWidth="1"/>
    <col min="3338" max="3349" width="6.125" style="6" customWidth="1"/>
    <col min="3350" max="3583" width="9" style="6"/>
    <col min="3584" max="3584" width="0.125" style="6" customWidth="1"/>
    <col min="3585" max="3585" width="9.625" style="6" customWidth="1"/>
    <col min="3586" max="3586" width="6.625" style="6" customWidth="1"/>
    <col min="3587" max="3591" width="6.125" style="6" customWidth="1"/>
    <col min="3592" max="3592" width="7.5" style="6" customWidth="1"/>
    <col min="3593" max="3593" width="5.75" style="6" customWidth="1"/>
    <col min="3594" max="3605" width="6.125" style="6" customWidth="1"/>
    <col min="3606" max="3839" width="9" style="6"/>
    <col min="3840" max="3840" width="0.125" style="6" customWidth="1"/>
    <col min="3841" max="3841" width="9.625" style="6" customWidth="1"/>
    <col min="3842" max="3842" width="6.625" style="6" customWidth="1"/>
    <col min="3843" max="3847" width="6.125" style="6" customWidth="1"/>
    <col min="3848" max="3848" width="7.5" style="6" customWidth="1"/>
    <col min="3849" max="3849" width="5.75" style="6" customWidth="1"/>
    <col min="3850" max="3861" width="6.125" style="6" customWidth="1"/>
    <col min="3862" max="4095" width="9" style="6"/>
    <col min="4096" max="4096" width="0.125" style="6" customWidth="1"/>
    <col min="4097" max="4097" width="9.625" style="6" customWidth="1"/>
    <col min="4098" max="4098" width="6.625" style="6" customWidth="1"/>
    <col min="4099" max="4103" width="6.125" style="6" customWidth="1"/>
    <col min="4104" max="4104" width="7.5" style="6" customWidth="1"/>
    <col min="4105" max="4105" width="5.75" style="6" customWidth="1"/>
    <col min="4106" max="4117" width="6.125" style="6" customWidth="1"/>
    <col min="4118" max="4351" width="9" style="6"/>
    <col min="4352" max="4352" width="0.125" style="6" customWidth="1"/>
    <col min="4353" max="4353" width="9.625" style="6" customWidth="1"/>
    <col min="4354" max="4354" width="6.625" style="6" customWidth="1"/>
    <col min="4355" max="4359" width="6.125" style="6" customWidth="1"/>
    <col min="4360" max="4360" width="7.5" style="6" customWidth="1"/>
    <col min="4361" max="4361" width="5.75" style="6" customWidth="1"/>
    <col min="4362" max="4373" width="6.125" style="6" customWidth="1"/>
    <col min="4374" max="4607" width="9" style="6"/>
    <col min="4608" max="4608" width="0.125" style="6" customWidth="1"/>
    <col min="4609" max="4609" width="9.625" style="6" customWidth="1"/>
    <col min="4610" max="4610" width="6.625" style="6" customWidth="1"/>
    <col min="4611" max="4615" width="6.125" style="6" customWidth="1"/>
    <col min="4616" max="4616" width="7.5" style="6" customWidth="1"/>
    <col min="4617" max="4617" width="5.75" style="6" customWidth="1"/>
    <col min="4618" max="4629" width="6.125" style="6" customWidth="1"/>
    <col min="4630" max="4863" width="9" style="6"/>
    <col min="4864" max="4864" width="0.125" style="6" customWidth="1"/>
    <col min="4865" max="4865" width="9.625" style="6" customWidth="1"/>
    <col min="4866" max="4866" width="6.625" style="6" customWidth="1"/>
    <col min="4867" max="4871" width="6.125" style="6" customWidth="1"/>
    <col min="4872" max="4872" width="7.5" style="6" customWidth="1"/>
    <col min="4873" max="4873" width="5.75" style="6" customWidth="1"/>
    <col min="4874" max="4885" width="6.125" style="6" customWidth="1"/>
    <col min="4886" max="5119" width="9" style="6"/>
    <col min="5120" max="5120" width="0.125" style="6" customWidth="1"/>
    <col min="5121" max="5121" width="9.625" style="6" customWidth="1"/>
    <col min="5122" max="5122" width="6.625" style="6" customWidth="1"/>
    <col min="5123" max="5127" width="6.125" style="6" customWidth="1"/>
    <col min="5128" max="5128" width="7.5" style="6" customWidth="1"/>
    <col min="5129" max="5129" width="5.75" style="6" customWidth="1"/>
    <col min="5130" max="5141" width="6.125" style="6" customWidth="1"/>
    <col min="5142" max="5375" width="9" style="6"/>
    <col min="5376" max="5376" width="0.125" style="6" customWidth="1"/>
    <col min="5377" max="5377" width="9.625" style="6" customWidth="1"/>
    <col min="5378" max="5378" width="6.625" style="6" customWidth="1"/>
    <col min="5379" max="5383" width="6.125" style="6" customWidth="1"/>
    <col min="5384" max="5384" width="7.5" style="6" customWidth="1"/>
    <col min="5385" max="5385" width="5.75" style="6" customWidth="1"/>
    <col min="5386" max="5397" width="6.125" style="6" customWidth="1"/>
    <col min="5398" max="5631" width="9" style="6"/>
    <col min="5632" max="5632" width="0.125" style="6" customWidth="1"/>
    <col min="5633" max="5633" width="9.625" style="6" customWidth="1"/>
    <col min="5634" max="5634" width="6.625" style="6" customWidth="1"/>
    <col min="5635" max="5639" width="6.125" style="6" customWidth="1"/>
    <col min="5640" max="5640" width="7.5" style="6" customWidth="1"/>
    <col min="5641" max="5641" width="5.75" style="6" customWidth="1"/>
    <col min="5642" max="5653" width="6.125" style="6" customWidth="1"/>
    <col min="5654" max="5887" width="9" style="6"/>
    <col min="5888" max="5888" width="0.125" style="6" customWidth="1"/>
    <col min="5889" max="5889" width="9.625" style="6" customWidth="1"/>
    <col min="5890" max="5890" width="6.625" style="6" customWidth="1"/>
    <col min="5891" max="5895" width="6.125" style="6" customWidth="1"/>
    <col min="5896" max="5896" width="7.5" style="6" customWidth="1"/>
    <col min="5897" max="5897" width="5.75" style="6" customWidth="1"/>
    <col min="5898" max="5909" width="6.125" style="6" customWidth="1"/>
    <col min="5910" max="6143" width="9" style="6"/>
    <col min="6144" max="6144" width="0.125" style="6" customWidth="1"/>
    <col min="6145" max="6145" width="9.625" style="6" customWidth="1"/>
    <col min="6146" max="6146" width="6.625" style="6" customWidth="1"/>
    <col min="6147" max="6151" width="6.125" style="6" customWidth="1"/>
    <col min="6152" max="6152" width="7.5" style="6" customWidth="1"/>
    <col min="6153" max="6153" width="5.75" style="6" customWidth="1"/>
    <col min="6154" max="6165" width="6.125" style="6" customWidth="1"/>
    <col min="6166" max="6399" width="9" style="6"/>
    <col min="6400" max="6400" width="0.125" style="6" customWidth="1"/>
    <col min="6401" max="6401" width="9.625" style="6" customWidth="1"/>
    <col min="6402" max="6402" width="6.625" style="6" customWidth="1"/>
    <col min="6403" max="6407" width="6.125" style="6" customWidth="1"/>
    <col min="6408" max="6408" width="7.5" style="6" customWidth="1"/>
    <col min="6409" max="6409" width="5.75" style="6" customWidth="1"/>
    <col min="6410" max="6421" width="6.125" style="6" customWidth="1"/>
    <col min="6422" max="6655" width="9" style="6"/>
    <col min="6656" max="6656" width="0.125" style="6" customWidth="1"/>
    <col min="6657" max="6657" width="9.625" style="6" customWidth="1"/>
    <col min="6658" max="6658" width="6.625" style="6" customWidth="1"/>
    <col min="6659" max="6663" width="6.125" style="6" customWidth="1"/>
    <col min="6664" max="6664" width="7.5" style="6" customWidth="1"/>
    <col min="6665" max="6665" width="5.75" style="6" customWidth="1"/>
    <col min="6666" max="6677" width="6.125" style="6" customWidth="1"/>
    <col min="6678" max="6911" width="9" style="6"/>
    <col min="6912" max="6912" width="0.125" style="6" customWidth="1"/>
    <col min="6913" max="6913" width="9.625" style="6" customWidth="1"/>
    <col min="6914" max="6914" width="6.625" style="6" customWidth="1"/>
    <col min="6915" max="6919" width="6.125" style="6" customWidth="1"/>
    <col min="6920" max="6920" width="7.5" style="6" customWidth="1"/>
    <col min="6921" max="6921" width="5.75" style="6" customWidth="1"/>
    <col min="6922" max="6933" width="6.125" style="6" customWidth="1"/>
    <col min="6934" max="7167" width="9" style="6"/>
    <col min="7168" max="7168" width="0.125" style="6" customWidth="1"/>
    <col min="7169" max="7169" width="9.625" style="6" customWidth="1"/>
    <col min="7170" max="7170" width="6.625" style="6" customWidth="1"/>
    <col min="7171" max="7175" width="6.125" style="6" customWidth="1"/>
    <col min="7176" max="7176" width="7.5" style="6" customWidth="1"/>
    <col min="7177" max="7177" width="5.75" style="6" customWidth="1"/>
    <col min="7178" max="7189" width="6.125" style="6" customWidth="1"/>
    <col min="7190" max="7423" width="9" style="6"/>
    <col min="7424" max="7424" width="0.125" style="6" customWidth="1"/>
    <col min="7425" max="7425" width="9.625" style="6" customWidth="1"/>
    <col min="7426" max="7426" width="6.625" style="6" customWidth="1"/>
    <col min="7427" max="7431" width="6.125" style="6" customWidth="1"/>
    <col min="7432" max="7432" width="7.5" style="6" customWidth="1"/>
    <col min="7433" max="7433" width="5.75" style="6" customWidth="1"/>
    <col min="7434" max="7445" width="6.125" style="6" customWidth="1"/>
    <col min="7446" max="7679" width="9" style="6"/>
    <col min="7680" max="7680" width="0.125" style="6" customWidth="1"/>
    <col min="7681" max="7681" width="9.625" style="6" customWidth="1"/>
    <col min="7682" max="7682" width="6.625" style="6" customWidth="1"/>
    <col min="7683" max="7687" width="6.125" style="6" customWidth="1"/>
    <col min="7688" max="7688" width="7.5" style="6" customWidth="1"/>
    <col min="7689" max="7689" width="5.75" style="6" customWidth="1"/>
    <col min="7690" max="7701" width="6.125" style="6" customWidth="1"/>
    <col min="7702" max="7935" width="9" style="6"/>
    <col min="7936" max="7936" width="0.125" style="6" customWidth="1"/>
    <col min="7937" max="7937" width="9.625" style="6" customWidth="1"/>
    <col min="7938" max="7938" width="6.625" style="6" customWidth="1"/>
    <col min="7939" max="7943" width="6.125" style="6" customWidth="1"/>
    <col min="7944" max="7944" width="7.5" style="6" customWidth="1"/>
    <col min="7945" max="7945" width="5.75" style="6" customWidth="1"/>
    <col min="7946" max="7957" width="6.125" style="6" customWidth="1"/>
    <col min="7958" max="8191" width="9" style="6"/>
    <col min="8192" max="8192" width="0.125" style="6" customWidth="1"/>
    <col min="8193" max="8193" width="9.625" style="6" customWidth="1"/>
    <col min="8194" max="8194" width="6.625" style="6" customWidth="1"/>
    <col min="8195" max="8199" width="6.125" style="6" customWidth="1"/>
    <col min="8200" max="8200" width="7.5" style="6" customWidth="1"/>
    <col min="8201" max="8201" width="5.75" style="6" customWidth="1"/>
    <col min="8202" max="8213" width="6.125" style="6" customWidth="1"/>
    <col min="8214" max="8447" width="9" style="6"/>
    <col min="8448" max="8448" width="0.125" style="6" customWidth="1"/>
    <col min="8449" max="8449" width="9.625" style="6" customWidth="1"/>
    <col min="8450" max="8450" width="6.625" style="6" customWidth="1"/>
    <col min="8451" max="8455" width="6.125" style="6" customWidth="1"/>
    <col min="8456" max="8456" width="7.5" style="6" customWidth="1"/>
    <col min="8457" max="8457" width="5.75" style="6" customWidth="1"/>
    <col min="8458" max="8469" width="6.125" style="6" customWidth="1"/>
    <col min="8470" max="8703" width="9" style="6"/>
    <col min="8704" max="8704" width="0.125" style="6" customWidth="1"/>
    <col min="8705" max="8705" width="9.625" style="6" customWidth="1"/>
    <col min="8706" max="8706" width="6.625" style="6" customWidth="1"/>
    <col min="8707" max="8711" width="6.125" style="6" customWidth="1"/>
    <col min="8712" max="8712" width="7.5" style="6" customWidth="1"/>
    <col min="8713" max="8713" width="5.75" style="6" customWidth="1"/>
    <col min="8714" max="8725" width="6.125" style="6" customWidth="1"/>
    <col min="8726" max="8959" width="9" style="6"/>
    <col min="8960" max="8960" width="0.125" style="6" customWidth="1"/>
    <col min="8961" max="8961" width="9.625" style="6" customWidth="1"/>
    <col min="8962" max="8962" width="6.625" style="6" customWidth="1"/>
    <col min="8963" max="8967" width="6.125" style="6" customWidth="1"/>
    <col min="8968" max="8968" width="7.5" style="6" customWidth="1"/>
    <col min="8969" max="8969" width="5.75" style="6" customWidth="1"/>
    <col min="8970" max="8981" width="6.125" style="6" customWidth="1"/>
    <col min="8982" max="9215" width="9" style="6"/>
    <col min="9216" max="9216" width="0.125" style="6" customWidth="1"/>
    <col min="9217" max="9217" width="9.625" style="6" customWidth="1"/>
    <col min="9218" max="9218" width="6.625" style="6" customWidth="1"/>
    <col min="9219" max="9223" width="6.125" style="6" customWidth="1"/>
    <col min="9224" max="9224" width="7.5" style="6" customWidth="1"/>
    <col min="9225" max="9225" width="5.75" style="6" customWidth="1"/>
    <col min="9226" max="9237" width="6.125" style="6" customWidth="1"/>
    <col min="9238" max="9471" width="9" style="6"/>
    <col min="9472" max="9472" width="0.125" style="6" customWidth="1"/>
    <col min="9473" max="9473" width="9.625" style="6" customWidth="1"/>
    <col min="9474" max="9474" width="6.625" style="6" customWidth="1"/>
    <col min="9475" max="9479" width="6.125" style="6" customWidth="1"/>
    <col min="9480" max="9480" width="7.5" style="6" customWidth="1"/>
    <col min="9481" max="9481" width="5.75" style="6" customWidth="1"/>
    <col min="9482" max="9493" width="6.125" style="6" customWidth="1"/>
    <col min="9494" max="9727" width="9" style="6"/>
    <col min="9728" max="9728" width="0.125" style="6" customWidth="1"/>
    <col min="9729" max="9729" width="9.625" style="6" customWidth="1"/>
    <col min="9730" max="9730" width="6.625" style="6" customWidth="1"/>
    <col min="9731" max="9735" width="6.125" style="6" customWidth="1"/>
    <col min="9736" max="9736" width="7.5" style="6" customWidth="1"/>
    <col min="9737" max="9737" width="5.75" style="6" customWidth="1"/>
    <col min="9738" max="9749" width="6.125" style="6" customWidth="1"/>
    <col min="9750" max="9983" width="9" style="6"/>
    <col min="9984" max="9984" width="0.125" style="6" customWidth="1"/>
    <col min="9985" max="9985" width="9.625" style="6" customWidth="1"/>
    <col min="9986" max="9986" width="6.625" style="6" customWidth="1"/>
    <col min="9987" max="9991" width="6.125" style="6" customWidth="1"/>
    <col min="9992" max="9992" width="7.5" style="6" customWidth="1"/>
    <col min="9993" max="9993" width="5.75" style="6" customWidth="1"/>
    <col min="9994" max="10005" width="6.125" style="6" customWidth="1"/>
    <col min="10006" max="10239" width="9" style="6"/>
    <col min="10240" max="10240" width="0.125" style="6" customWidth="1"/>
    <col min="10241" max="10241" width="9.625" style="6" customWidth="1"/>
    <col min="10242" max="10242" width="6.625" style="6" customWidth="1"/>
    <col min="10243" max="10247" width="6.125" style="6" customWidth="1"/>
    <col min="10248" max="10248" width="7.5" style="6" customWidth="1"/>
    <col min="10249" max="10249" width="5.75" style="6" customWidth="1"/>
    <col min="10250" max="10261" width="6.125" style="6" customWidth="1"/>
    <col min="10262" max="10495" width="9" style="6"/>
    <col min="10496" max="10496" width="0.125" style="6" customWidth="1"/>
    <col min="10497" max="10497" width="9.625" style="6" customWidth="1"/>
    <col min="10498" max="10498" width="6.625" style="6" customWidth="1"/>
    <col min="10499" max="10503" width="6.125" style="6" customWidth="1"/>
    <col min="10504" max="10504" width="7.5" style="6" customWidth="1"/>
    <col min="10505" max="10505" width="5.75" style="6" customWidth="1"/>
    <col min="10506" max="10517" width="6.125" style="6" customWidth="1"/>
    <col min="10518" max="10751" width="9" style="6"/>
    <col min="10752" max="10752" width="0.125" style="6" customWidth="1"/>
    <col min="10753" max="10753" width="9.625" style="6" customWidth="1"/>
    <col min="10754" max="10754" width="6.625" style="6" customWidth="1"/>
    <col min="10755" max="10759" width="6.125" style="6" customWidth="1"/>
    <col min="10760" max="10760" width="7.5" style="6" customWidth="1"/>
    <col min="10761" max="10761" width="5.75" style="6" customWidth="1"/>
    <col min="10762" max="10773" width="6.125" style="6" customWidth="1"/>
    <col min="10774" max="11007" width="9" style="6"/>
    <col min="11008" max="11008" width="0.125" style="6" customWidth="1"/>
    <col min="11009" max="11009" width="9.625" style="6" customWidth="1"/>
    <col min="11010" max="11010" width="6.625" style="6" customWidth="1"/>
    <col min="11011" max="11015" width="6.125" style="6" customWidth="1"/>
    <col min="11016" max="11016" width="7.5" style="6" customWidth="1"/>
    <col min="11017" max="11017" width="5.75" style="6" customWidth="1"/>
    <col min="11018" max="11029" width="6.125" style="6" customWidth="1"/>
    <col min="11030" max="11263" width="9" style="6"/>
    <col min="11264" max="11264" width="0.125" style="6" customWidth="1"/>
    <col min="11265" max="11265" width="9.625" style="6" customWidth="1"/>
    <col min="11266" max="11266" width="6.625" style="6" customWidth="1"/>
    <col min="11267" max="11271" width="6.125" style="6" customWidth="1"/>
    <col min="11272" max="11272" width="7.5" style="6" customWidth="1"/>
    <col min="11273" max="11273" width="5.75" style="6" customWidth="1"/>
    <col min="11274" max="11285" width="6.125" style="6" customWidth="1"/>
    <col min="11286" max="11519" width="9" style="6"/>
    <col min="11520" max="11520" width="0.125" style="6" customWidth="1"/>
    <col min="11521" max="11521" width="9.625" style="6" customWidth="1"/>
    <col min="11522" max="11522" width="6.625" style="6" customWidth="1"/>
    <col min="11523" max="11527" width="6.125" style="6" customWidth="1"/>
    <col min="11528" max="11528" width="7.5" style="6" customWidth="1"/>
    <col min="11529" max="11529" width="5.75" style="6" customWidth="1"/>
    <col min="11530" max="11541" width="6.125" style="6" customWidth="1"/>
    <col min="11542" max="11775" width="9" style="6"/>
    <col min="11776" max="11776" width="0.125" style="6" customWidth="1"/>
    <col min="11777" max="11777" width="9.625" style="6" customWidth="1"/>
    <col min="11778" max="11778" width="6.625" style="6" customWidth="1"/>
    <col min="11779" max="11783" width="6.125" style="6" customWidth="1"/>
    <col min="11784" max="11784" width="7.5" style="6" customWidth="1"/>
    <col min="11785" max="11785" width="5.75" style="6" customWidth="1"/>
    <col min="11786" max="11797" width="6.125" style="6" customWidth="1"/>
    <col min="11798" max="12031" width="9" style="6"/>
    <col min="12032" max="12032" width="0.125" style="6" customWidth="1"/>
    <col min="12033" max="12033" width="9.625" style="6" customWidth="1"/>
    <col min="12034" max="12034" width="6.625" style="6" customWidth="1"/>
    <col min="12035" max="12039" width="6.125" style="6" customWidth="1"/>
    <col min="12040" max="12040" width="7.5" style="6" customWidth="1"/>
    <col min="12041" max="12041" width="5.75" style="6" customWidth="1"/>
    <col min="12042" max="12053" width="6.125" style="6" customWidth="1"/>
    <col min="12054" max="12287" width="9" style="6"/>
    <col min="12288" max="12288" width="0.125" style="6" customWidth="1"/>
    <col min="12289" max="12289" width="9.625" style="6" customWidth="1"/>
    <col min="12290" max="12290" width="6.625" style="6" customWidth="1"/>
    <col min="12291" max="12295" width="6.125" style="6" customWidth="1"/>
    <col min="12296" max="12296" width="7.5" style="6" customWidth="1"/>
    <col min="12297" max="12297" width="5.75" style="6" customWidth="1"/>
    <col min="12298" max="12309" width="6.125" style="6" customWidth="1"/>
    <col min="12310" max="12543" width="9" style="6"/>
    <col min="12544" max="12544" width="0.125" style="6" customWidth="1"/>
    <col min="12545" max="12545" width="9.625" style="6" customWidth="1"/>
    <col min="12546" max="12546" width="6.625" style="6" customWidth="1"/>
    <col min="12547" max="12551" width="6.125" style="6" customWidth="1"/>
    <col min="12552" max="12552" width="7.5" style="6" customWidth="1"/>
    <col min="12553" max="12553" width="5.75" style="6" customWidth="1"/>
    <col min="12554" max="12565" width="6.125" style="6" customWidth="1"/>
    <col min="12566" max="12799" width="9" style="6"/>
    <col min="12800" max="12800" width="0.125" style="6" customWidth="1"/>
    <col min="12801" max="12801" width="9.625" style="6" customWidth="1"/>
    <col min="12802" max="12802" width="6.625" style="6" customWidth="1"/>
    <col min="12803" max="12807" width="6.125" style="6" customWidth="1"/>
    <col min="12808" max="12808" width="7.5" style="6" customWidth="1"/>
    <col min="12809" max="12809" width="5.75" style="6" customWidth="1"/>
    <col min="12810" max="12821" width="6.125" style="6" customWidth="1"/>
    <col min="12822" max="13055" width="9" style="6"/>
    <col min="13056" max="13056" width="0.125" style="6" customWidth="1"/>
    <col min="13057" max="13057" width="9.625" style="6" customWidth="1"/>
    <col min="13058" max="13058" width="6.625" style="6" customWidth="1"/>
    <col min="13059" max="13063" width="6.125" style="6" customWidth="1"/>
    <col min="13064" max="13064" width="7.5" style="6" customWidth="1"/>
    <col min="13065" max="13065" width="5.75" style="6" customWidth="1"/>
    <col min="13066" max="13077" width="6.125" style="6" customWidth="1"/>
    <col min="13078" max="13311" width="9" style="6"/>
    <col min="13312" max="13312" width="0.125" style="6" customWidth="1"/>
    <col min="13313" max="13313" width="9.625" style="6" customWidth="1"/>
    <col min="13314" max="13314" width="6.625" style="6" customWidth="1"/>
    <col min="13315" max="13319" width="6.125" style="6" customWidth="1"/>
    <col min="13320" max="13320" width="7.5" style="6" customWidth="1"/>
    <col min="13321" max="13321" width="5.75" style="6" customWidth="1"/>
    <col min="13322" max="13333" width="6.125" style="6" customWidth="1"/>
    <col min="13334" max="13567" width="9" style="6"/>
    <col min="13568" max="13568" width="0.125" style="6" customWidth="1"/>
    <col min="13569" max="13569" width="9.625" style="6" customWidth="1"/>
    <col min="13570" max="13570" width="6.625" style="6" customWidth="1"/>
    <col min="13571" max="13575" width="6.125" style="6" customWidth="1"/>
    <col min="13576" max="13576" width="7.5" style="6" customWidth="1"/>
    <col min="13577" max="13577" width="5.75" style="6" customWidth="1"/>
    <col min="13578" max="13589" width="6.125" style="6" customWidth="1"/>
    <col min="13590" max="13823" width="9" style="6"/>
    <col min="13824" max="13824" width="0.125" style="6" customWidth="1"/>
    <col min="13825" max="13825" width="9.625" style="6" customWidth="1"/>
    <col min="13826" max="13826" width="6.625" style="6" customWidth="1"/>
    <col min="13827" max="13831" width="6.125" style="6" customWidth="1"/>
    <col min="13832" max="13832" width="7.5" style="6" customWidth="1"/>
    <col min="13833" max="13833" width="5.75" style="6" customWidth="1"/>
    <col min="13834" max="13845" width="6.125" style="6" customWidth="1"/>
    <col min="13846" max="14079" width="9" style="6"/>
    <col min="14080" max="14080" width="0.125" style="6" customWidth="1"/>
    <col min="14081" max="14081" width="9.625" style="6" customWidth="1"/>
    <col min="14082" max="14082" width="6.625" style="6" customWidth="1"/>
    <col min="14083" max="14087" width="6.125" style="6" customWidth="1"/>
    <col min="14088" max="14088" width="7.5" style="6" customWidth="1"/>
    <col min="14089" max="14089" width="5.75" style="6" customWidth="1"/>
    <col min="14090" max="14101" width="6.125" style="6" customWidth="1"/>
    <col min="14102" max="14335" width="9" style="6"/>
    <col min="14336" max="14336" width="0.125" style="6" customWidth="1"/>
    <col min="14337" max="14337" width="9.625" style="6" customWidth="1"/>
    <col min="14338" max="14338" width="6.625" style="6" customWidth="1"/>
    <col min="14339" max="14343" width="6.125" style="6" customWidth="1"/>
    <col min="14344" max="14344" width="7.5" style="6" customWidth="1"/>
    <col min="14345" max="14345" width="5.75" style="6" customWidth="1"/>
    <col min="14346" max="14357" width="6.125" style="6" customWidth="1"/>
    <col min="14358" max="14591" width="9" style="6"/>
    <col min="14592" max="14592" width="0.125" style="6" customWidth="1"/>
    <col min="14593" max="14593" width="9.625" style="6" customWidth="1"/>
    <col min="14594" max="14594" width="6.625" style="6" customWidth="1"/>
    <col min="14595" max="14599" width="6.125" style="6" customWidth="1"/>
    <col min="14600" max="14600" width="7.5" style="6" customWidth="1"/>
    <col min="14601" max="14601" width="5.75" style="6" customWidth="1"/>
    <col min="14602" max="14613" width="6.125" style="6" customWidth="1"/>
    <col min="14614" max="14847" width="9" style="6"/>
    <col min="14848" max="14848" width="0.125" style="6" customWidth="1"/>
    <col min="14849" max="14849" width="9.625" style="6" customWidth="1"/>
    <col min="14850" max="14850" width="6.625" style="6" customWidth="1"/>
    <col min="14851" max="14855" width="6.125" style="6" customWidth="1"/>
    <col min="14856" max="14856" width="7.5" style="6" customWidth="1"/>
    <col min="14857" max="14857" width="5.75" style="6" customWidth="1"/>
    <col min="14858" max="14869" width="6.125" style="6" customWidth="1"/>
    <col min="14870" max="15103" width="9" style="6"/>
    <col min="15104" max="15104" width="0.125" style="6" customWidth="1"/>
    <col min="15105" max="15105" width="9.625" style="6" customWidth="1"/>
    <col min="15106" max="15106" width="6.625" style="6" customWidth="1"/>
    <col min="15107" max="15111" width="6.125" style="6" customWidth="1"/>
    <col min="15112" max="15112" width="7.5" style="6" customWidth="1"/>
    <col min="15113" max="15113" width="5.75" style="6" customWidth="1"/>
    <col min="15114" max="15125" width="6.125" style="6" customWidth="1"/>
    <col min="15126" max="15359" width="9" style="6"/>
    <col min="15360" max="15360" width="0.125" style="6" customWidth="1"/>
    <col min="15361" max="15361" width="9.625" style="6" customWidth="1"/>
    <col min="15362" max="15362" width="6.625" style="6" customWidth="1"/>
    <col min="15363" max="15367" width="6.125" style="6" customWidth="1"/>
    <col min="15368" max="15368" width="7.5" style="6" customWidth="1"/>
    <col min="15369" max="15369" width="5.75" style="6" customWidth="1"/>
    <col min="15370" max="15381" width="6.125" style="6" customWidth="1"/>
    <col min="15382" max="15615" width="9" style="6"/>
    <col min="15616" max="15616" width="0.125" style="6" customWidth="1"/>
    <col min="15617" max="15617" width="9.625" style="6" customWidth="1"/>
    <col min="15618" max="15618" width="6.625" style="6" customWidth="1"/>
    <col min="15619" max="15623" width="6.125" style="6" customWidth="1"/>
    <col min="15624" max="15624" width="7.5" style="6" customWidth="1"/>
    <col min="15625" max="15625" width="5.75" style="6" customWidth="1"/>
    <col min="15626" max="15637" width="6.125" style="6" customWidth="1"/>
    <col min="15638" max="15871" width="9" style="6"/>
    <col min="15872" max="15872" width="0.125" style="6" customWidth="1"/>
    <col min="15873" max="15873" width="9.625" style="6" customWidth="1"/>
    <col min="15874" max="15874" width="6.625" style="6" customWidth="1"/>
    <col min="15875" max="15879" width="6.125" style="6" customWidth="1"/>
    <col min="15880" max="15880" width="7.5" style="6" customWidth="1"/>
    <col min="15881" max="15881" width="5.75" style="6" customWidth="1"/>
    <col min="15882" max="15893" width="6.125" style="6" customWidth="1"/>
    <col min="15894" max="16127" width="9" style="6"/>
    <col min="16128" max="16128" width="0.125" style="6" customWidth="1"/>
    <col min="16129" max="16129" width="9.625" style="6" customWidth="1"/>
    <col min="16130" max="16130" width="6.625" style="6" customWidth="1"/>
    <col min="16131" max="16135" width="6.125" style="6" customWidth="1"/>
    <col min="16136" max="16136" width="7.5" style="6" customWidth="1"/>
    <col min="16137" max="16137" width="5.75" style="6" customWidth="1"/>
    <col min="16138" max="16149" width="6.125" style="6" customWidth="1"/>
    <col min="16150" max="16384" width="9" style="6"/>
  </cols>
  <sheetData>
    <row r="1" spans="2:21" ht="19.149999999999999" customHeight="1" x14ac:dyDescent="0.2"/>
    <row r="2" spans="2:21" ht="27.2" customHeight="1" x14ac:dyDescent="0.2">
      <c r="B2" s="21" t="s">
        <v>273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1" ht="14.25" customHeight="1" x14ac:dyDescent="0.2">
      <c r="B3" s="20" t="s">
        <v>14</v>
      </c>
      <c r="C3" s="20" t="s">
        <v>15</v>
      </c>
      <c r="D3" s="20" t="s">
        <v>16</v>
      </c>
      <c r="E3" s="20" t="s">
        <v>17</v>
      </c>
      <c r="F3" s="20"/>
      <c r="G3" s="20"/>
      <c r="H3" s="20"/>
      <c r="I3" s="20" t="s">
        <v>18</v>
      </c>
      <c r="J3" s="20" t="s">
        <v>19</v>
      </c>
      <c r="K3" s="20"/>
      <c r="L3" s="20"/>
      <c r="M3" s="20" t="s">
        <v>5</v>
      </c>
      <c r="N3" s="20"/>
      <c r="O3" s="20"/>
      <c r="P3" s="20" t="s">
        <v>6</v>
      </c>
      <c r="Q3" s="20"/>
      <c r="R3" s="20"/>
      <c r="S3" s="20"/>
      <c r="T3" s="20" t="s">
        <v>20</v>
      </c>
      <c r="U3" s="20" t="s">
        <v>13</v>
      </c>
    </row>
    <row r="4" spans="2:21" ht="29.85" customHeight="1" x14ac:dyDescent="0.2">
      <c r="B4" s="20"/>
      <c r="C4" s="20"/>
      <c r="D4" s="20"/>
      <c r="E4" s="7" t="s">
        <v>8</v>
      </c>
      <c r="F4" s="7" t="s">
        <v>21</v>
      </c>
      <c r="G4" s="7" t="s">
        <v>22</v>
      </c>
      <c r="H4" s="7" t="s">
        <v>23</v>
      </c>
      <c r="I4" s="20"/>
      <c r="J4" s="7" t="s">
        <v>8</v>
      </c>
      <c r="K4" s="7" t="s">
        <v>24</v>
      </c>
      <c r="L4" s="7" t="s">
        <v>25</v>
      </c>
      <c r="M4" s="7" t="s">
        <v>8</v>
      </c>
      <c r="N4" s="7" t="s">
        <v>24</v>
      </c>
      <c r="O4" s="7" t="s">
        <v>25</v>
      </c>
      <c r="P4" s="7" t="s">
        <v>8</v>
      </c>
      <c r="Q4" s="7" t="s">
        <v>26</v>
      </c>
      <c r="R4" s="7" t="s">
        <v>27</v>
      </c>
      <c r="S4" s="7" t="s">
        <v>28</v>
      </c>
      <c r="T4" s="20"/>
      <c r="U4" s="20"/>
    </row>
    <row r="5" spans="2:21" ht="26.25" customHeight="1" x14ac:dyDescent="0.2">
      <c r="B5" s="8" t="s">
        <v>8</v>
      </c>
      <c r="C5" s="9">
        <f>SUM(C6:C22)</f>
        <v>1872053</v>
      </c>
      <c r="D5" s="9">
        <f t="shared" ref="D5:U5" si="0">SUM(D6:D22)</f>
        <v>544411</v>
      </c>
      <c r="E5" s="9">
        <f t="shared" si="0"/>
        <v>290258</v>
      </c>
      <c r="F5" s="9">
        <f t="shared" si="0"/>
        <v>73073</v>
      </c>
      <c r="G5" s="9">
        <f t="shared" si="0"/>
        <v>146892</v>
      </c>
      <c r="H5" s="9">
        <f t="shared" si="0"/>
        <v>70293</v>
      </c>
      <c r="I5" s="9">
        <f t="shared" si="0"/>
        <v>57277</v>
      </c>
      <c r="J5" s="9">
        <f t="shared" si="0"/>
        <v>187466</v>
      </c>
      <c r="K5" s="9">
        <f t="shared" si="0"/>
        <v>91454</v>
      </c>
      <c r="L5" s="9">
        <f t="shared" si="0"/>
        <v>96012</v>
      </c>
      <c r="M5" s="9">
        <f t="shared" si="0"/>
        <v>402782</v>
      </c>
      <c r="N5" s="9">
        <f t="shared" si="0"/>
        <v>370975</v>
      </c>
      <c r="O5" s="9">
        <f t="shared" si="0"/>
        <v>31807</v>
      </c>
      <c r="P5" s="9">
        <f t="shared" si="0"/>
        <v>74700</v>
      </c>
      <c r="Q5" s="9">
        <f t="shared" si="0"/>
        <v>13313</v>
      </c>
      <c r="R5" s="9">
        <f t="shared" si="0"/>
        <v>37244</v>
      </c>
      <c r="S5" s="9">
        <f t="shared" si="0"/>
        <v>24143</v>
      </c>
      <c r="T5" s="9">
        <f t="shared" si="0"/>
        <v>76554</v>
      </c>
      <c r="U5" s="9">
        <f t="shared" si="0"/>
        <v>238605</v>
      </c>
    </row>
    <row r="6" spans="2:21" ht="30.4" customHeight="1" x14ac:dyDescent="0.2">
      <c r="B6" s="8" t="s">
        <v>29</v>
      </c>
      <c r="C6" s="10">
        <v>10552</v>
      </c>
      <c r="D6" s="10">
        <v>2622</v>
      </c>
      <c r="E6" s="10">
        <v>1694</v>
      </c>
      <c r="F6" s="10">
        <v>431</v>
      </c>
      <c r="G6" s="10">
        <v>807</v>
      </c>
      <c r="H6" s="10">
        <v>456</v>
      </c>
      <c r="I6" s="10">
        <v>597</v>
      </c>
      <c r="J6" s="10">
        <v>1197</v>
      </c>
      <c r="K6" s="10">
        <v>599</v>
      </c>
      <c r="L6" s="10">
        <v>598</v>
      </c>
      <c r="M6" s="10">
        <v>2340</v>
      </c>
      <c r="N6" s="10">
        <v>2066</v>
      </c>
      <c r="O6" s="10">
        <v>274</v>
      </c>
      <c r="P6" s="10">
        <v>426</v>
      </c>
      <c r="Q6" s="10">
        <v>56</v>
      </c>
      <c r="R6" s="10">
        <v>269</v>
      </c>
      <c r="S6" s="10">
        <v>101</v>
      </c>
      <c r="T6" s="10">
        <v>433</v>
      </c>
      <c r="U6" s="10">
        <v>1243</v>
      </c>
    </row>
    <row r="7" spans="2:21" ht="30.4" customHeight="1" x14ac:dyDescent="0.2">
      <c r="B7" s="8" t="s">
        <v>30</v>
      </c>
      <c r="C7" s="10">
        <v>413</v>
      </c>
      <c r="D7" s="10">
        <v>114</v>
      </c>
      <c r="E7" s="10">
        <v>97</v>
      </c>
      <c r="F7" s="10">
        <v>55</v>
      </c>
      <c r="G7" s="10">
        <v>24</v>
      </c>
      <c r="H7" s="10">
        <v>18</v>
      </c>
      <c r="I7" s="10">
        <v>5</v>
      </c>
      <c r="J7" s="10">
        <v>23</v>
      </c>
      <c r="K7" s="10">
        <v>6</v>
      </c>
      <c r="L7" s="10">
        <v>17</v>
      </c>
      <c r="M7" s="10">
        <v>147</v>
      </c>
      <c r="N7" s="10">
        <v>139</v>
      </c>
      <c r="O7" s="10">
        <v>8</v>
      </c>
      <c r="P7" s="10">
        <v>9</v>
      </c>
      <c r="Q7" s="10">
        <v>2</v>
      </c>
      <c r="R7" s="10">
        <v>2</v>
      </c>
      <c r="S7" s="10">
        <v>5</v>
      </c>
      <c r="T7" s="10">
        <v>15</v>
      </c>
      <c r="U7" s="10">
        <v>3</v>
      </c>
    </row>
    <row r="8" spans="2:21" ht="30.4" customHeight="1" x14ac:dyDescent="0.2">
      <c r="B8" s="8" t="s">
        <v>31</v>
      </c>
      <c r="C8" s="10">
        <v>8761</v>
      </c>
      <c r="D8" s="10">
        <v>2923</v>
      </c>
      <c r="E8" s="10">
        <v>2010</v>
      </c>
      <c r="F8" s="10">
        <v>804</v>
      </c>
      <c r="G8" s="10">
        <v>1009</v>
      </c>
      <c r="H8" s="10">
        <v>197</v>
      </c>
      <c r="I8" s="10">
        <v>91</v>
      </c>
      <c r="J8" s="10">
        <v>874</v>
      </c>
      <c r="K8" s="10">
        <v>358</v>
      </c>
      <c r="L8" s="10">
        <v>516</v>
      </c>
      <c r="M8" s="10">
        <v>1952</v>
      </c>
      <c r="N8" s="10">
        <v>1520</v>
      </c>
      <c r="O8" s="10">
        <v>432</v>
      </c>
      <c r="P8" s="10">
        <v>399</v>
      </c>
      <c r="Q8" s="10">
        <v>177</v>
      </c>
      <c r="R8" s="10">
        <v>158</v>
      </c>
      <c r="S8" s="10">
        <v>64</v>
      </c>
      <c r="T8" s="10">
        <v>171</v>
      </c>
      <c r="U8" s="10">
        <v>341</v>
      </c>
    </row>
    <row r="9" spans="2:21" ht="30.4" customHeight="1" x14ac:dyDescent="0.2">
      <c r="B9" s="8" t="s">
        <v>32</v>
      </c>
      <c r="C9" s="10">
        <v>16019</v>
      </c>
      <c r="D9" s="10">
        <v>5749</v>
      </c>
      <c r="E9" s="10">
        <v>2190</v>
      </c>
      <c r="F9" s="10">
        <v>914</v>
      </c>
      <c r="G9" s="10">
        <v>1092</v>
      </c>
      <c r="H9" s="10">
        <v>184</v>
      </c>
      <c r="I9" s="10">
        <v>223</v>
      </c>
      <c r="J9" s="10">
        <v>1700</v>
      </c>
      <c r="K9" s="10">
        <v>674</v>
      </c>
      <c r="L9" s="10">
        <v>1026</v>
      </c>
      <c r="M9" s="10">
        <v>4826</v>
      </c>
      <c r="N9" s="10">
        <v>4402</v>
      </c>
      <c r="O9" s="10">
        <v>424</v>
      </c>
      <c r="P9" s="10">
        <v>477</v>
      </c>
      <c r="Q9" s="10">
        <v>144</v>
      </c>
      <c r="R9" s="10">
        <v>256</v>
      </c>
      <c r="S9" s="10">
        <v>77</v>
      </c>
      <c r="T9" s="10">
        <v>222</v>
      </c>
      <c r="U9" s="10">
        <v>632</v>
      </c>
    </row>
    <row r="10" spans="2:21" ht="30.4" customHeight="1" x14ac:dyDescent="0.2">
      <c r="B10" s="8" t="s">
        <v>33</v>
      </c>
      <c r="C10" s="10">
        <v>23803</v>
      </c>
      <c r="D10" s="10">
        <v>6750</v>
      </c>
      <c r="E10" s="10">
        <v>4176</v>
      </c>
      <c r="F10" s="10">
        <v>1305</v>
      </c>
      <c r="G10" s="10">
        <v>1950</v>
      </c>
      <c r="H10" s="10">
        <v>921</v>
      </c>
      <c r="I10" s="10">
        <v>64</v>
      </c>
      <c r="J10" s="10">
        <v>2592</v>
      </c>
      <c r="K10" s="10">
        <v>1078</v>
      </c>
      <c r="L10" s="10">
        <v>1514</v>
      </c>
      <c r="M10" s="10">
        <v>5897</v>
      </c>
      <c r="N10" s="10">
        <v>5607</v>
      </c>
      <c r="O10" s="10">
        <v>290</v>
      </c>
      <c r="P10" s="10">
        <v>1060</v>
      </c>
      <c r="Q10" s="10">
        <v>246</v>
      </c>
      <c r="R10" s="10">
        <v>473</v>
      </c>
      <c r="S10" s="10">
        <v>341</v>
      </c>
      <c r="T10" s="10">
        <v>1416</v>
      </c>
      <c r="U10" s="10">
        <v>1848</v>
      </c>
    </row>
    <row r="11" spans="2:21" ht="30.4" customHeight="1" x14ac:dyDescent="0.2">
      <c r="B11" s="8" t="s">
        <v>34</v>
      </c>
      <c r="C11" s="10">
        <v>8381</v>
      </c>
      <c r="D11" s="10">
        <v>2413</v>
      </c>
      <c r="E11" s="10">
        <v>1704</v>
      </c>
      <c r="F11" s="10">
        <v>565</v>
      </c>
      <c r="G11" s="10">
        <v>739</v>
      </c>
      <c r="H11" s="10">
        <v>400</v>
      </c>
      <c r="I11" s="10">
        <v>215</v>
      </c>
      <c r="J11" s="10">
        <v>999</v>
      </c>
      <c r="K11" s="10">
        <v>472</v>
      </c>
      <c r="L11" s="10">
        <v>527</v>
      </c>
      <c r="M11" s="10">
        <v>1370</v>
      </c>
      <c r="N11" s="10">
        <v>1078</v>
      </c>
      <c r="O11" s="10">
        <v>292</v>
      </c>
      <c r="P11" s="10">
        <v>488</v>
      </c>
      <c r="Q11" s="10">
        <v>87</v>
      </c>
      <c r="R11" s="10">
        <v>239</v>
      </c>
      <c r="S11" s="10">
        <v>162</v>
      </c>
      <c r="T11" s="10">
        <v>499</v>
      </c>
      <c r="U11" s="10">
        <v>693</v>
      </c>
    </row>
    <row r="12" spans="2:21" ht="30.4" customHeight="1" x14ac:dyDescent="0.2">
      <c r="B12" s="8" t="s">
        <v>35</v>
      </c>
      <c r="C12" s="10">
        <v>4719</v>
      </c>
      <c r="D12" s="10">
        <v>1412</v>
      </c>
      <c r="E12" s="10">
        <v>567</v>
      </c>
      <c r="F12" s="10">
        <v>218</v>
      </c>
      <c r="G12" s="10">
        <v>279</v>
      </c>
      <c r="H12" s="10">
        <v>70</v>
      </c>
      <c r="I12" s="10">
        <v>104</v>
      </c>
      <c r="J12" s="10">
        <v>508</v>
      </c>
      <c r="K12" s="10">
        <v>292</v>
      </c>
      <c r="L12" s="10">
        <v>216</v>
      </c>
      <c r="M12" s="10">
        <v>1661</v>
      </c>
      <c r="N12" s="10">
        <v>1255</v>
      </c>
      <c r="O12" s="10">
        <v>406</v>
      </c>
      <c r="P12" s="10">
        <v>192</v>
      </c>
      <c r="Q12" s="10">
        <v>48</v>
      </c>
      <c r="R12" s="10">
        <v>106</v>
      </c>
      <c r="S12" s="10">
        <v>38</v>
      </c>
      <c r="T12" s="10">
        <v>129</v>
      </c>
      <c r="U12" s="10">
        <v>146</v>
      </c>
    </row>
    <row r="13" spans="2:21" ht="30.4" customHeight="1" x14ac:dyDescent="0.2">
      <c r="B13" s="8" t="s">
        <v>36</v>
      </c>
      <c r="C13" s="10">
        <v>14873</v>
      </c>
      <c r="D13" s="10">
        <v>5434</v>
      </c>
      <c r="E13" s="10">
        <v>2381</v>
      </c>
      <c r="F13" s="10">
        <v>1031</v>
      </c>
      <c r="G13" s="10">
        <v>1045</v>
      </c>
      <c r="H13" s="10">
        <v>305</v>
      </c>
      <c r="I13" s="10">
        <v>738</v>
      </c>
      <c r="J13" s="10">
        <v>2317</v>
      </c>
      <c r="K13" s="10">
        <v>1444</v>
      </c>
      <c r="L13" s="10">
        <v>873</v>
      </c>
      <c r="M13" s="10">
        <v>2541</v>
      </c>
      <c r="N13" s="10">
        <v>2180</v>
      </c>
      <c r="O13" s="10">
        <v>361</v>
      </c>
      <c r="P13" s="10">
        <v>874</v>
      </c>
      <c r="Q13" s="10">
        <v>288</v>
      </c>
      <c r="R13" s="10">
        <v>488</v>
      </c>
      <c r="S13" s="10">
        <v>98</v>
      </c>
      <c r="T13" s="10">
        <v>273</v>
      </c>
      <c r="U13" s="10">
        <v>315</v>
      </c>
    </row>
    <row r="14" spans="2:21" ht="30.4" customHeight="1" x14ac:dyDescent="0.2">
      <c r="B14" s="8" t="s">
        <v>37</v>
      </c>
      <c r="C14" s="10">
        <v>164859</v>
      </c>
      <c r="D14" s="10">
        <v>41325</v>
      </c>
      <c r="E14" s="10">
        <v>37196</v>
      </c>
      <c r="F14" s="10">
        <v>12840</v>
      </c>
      <c r="G14" s="10">
        <v>16585</v>
      </c>
      <c r="H14" s="10">
        <v>7771</v>
      </c>
      <c r="I14" s="10">
        <v>5345</v>
      </c>
      <c r="J14" s="10">
        <v>20788</v>
      </c>
      <c r="K14" s="10">
        <v>8770</v>
      </c>
      <c r="L14" s="10">
        <v>12018</v>
      </c>
      <c r="M14" s="10">
        <v>31879</v>
      </c>
      <c r="N14" s="10">
        <v>29762</v>
      </c>
      <c r="O14" s="10">
        <v>2117</v>
      </c>
      <c r="P14" s="10">
        <v>8530</v>
      </c>
      <c r="Q14" s="10">
        <v>1775</v>
      </c>
      <c r="R14" s="10">
        <v>3759</v>
      </c>
      <c r="S14" s="10">
        <v>2996</v>
      </c>
      <c r="T14" s="10">
        <v>6351</v>
      </c>
      <c r="U14" s="10">
        <v>13445</v>
      </c>
    </row>
    <row r="15" spans="2:21" ht="30.4" customHeight="1" x14ac:dyDescent="0.2">
      <c r="B15" s="8" t="s">
        <v>38</v>
      </c>
      <c r="C15" s="10">
        <v>105363</v>
      </c>
      <c r="D15" s="10">
        <v>32006</v>
      </c>
      <c r="E15" s="10">
        <v>20274</v>
      </c>
      <c r="F15" s="10">
        <v>4450</v>
      </c>
      <c r="G15" s="10">
        <v>10575</v>
      </c>
      <c r="H15" s="10">
        <v>5249</v>
      </c>
      <c r="I15" s="10">
        <v>1599</v>
      </c>
      <c r="J15" s="10">
        <v>11352</v>
      </c>
      <c r="K15" s="10">
        <v>6277</v>
      </c>
      <c r="L15" s="10">
        <v>5075</v>
      </c>
      <c r="M15" s="10">
        <v>19886</v>
      </c>
      <c r="N15" s="10">
        <v>18235</v>
      </c>
      <c r="O15" s="10">
        <v>1651</v>
      </c>
      <c r="P15" s="10">
        <v>3479</v>
      </c>
      <c r="Q15" s="10">
        <v>729</v>
      </c>
      <c r="R15" s="10">
        <v>1864</v>
      </c>
      <c r="S15" s="10">
        <v>886</v>
      </c>
      <c r="T15" s="10">
        <v>2801</v>
      </c>
      <c r="U15" s="10">
        <v>13966</v>
      </c>
    </row>
    <row r="16" spans="2:21" ht="30.4" customHeight="1" x14ac:dyDescent="0.2">
      <c r="B16" s="8" t="s">
        <v>39</v>
      </c>
      <c r="C16" s="10">
        <v>140861</v>
      </c>
      <c r="D16" s="10">
        <v>37459</v>
      </c>
      <c r="E16" s="10">
        <v>16988</v>
      </c>
      <c r="F16" s="10">
        <v>3827</v>
      </c>
      <c r="G16" s="10">
        <v>8822</v>
      </c>
      <c r="H16" s="10">
        <v>4339</v>
      </c>
      <c r="I16" s="10">
        <v>5955</v>
      </c>
      <c r="J16" s="10">
        <v>12288</v>
      </c>
      <c r="K16" s="10">
        <v>6599</v>
      </c>
      <c r="L16" s="10">
        <v>5689</v>
      </c>
      <c r="M16" s="10">
        <v>32734</v>
      </c>
      <c r="N16" s="10">
        <v>29789</v>
      </c>
      <c r="O16" s="10">
        <v>2945</v>
      </c>
      <c r="P16" s="10">
        <v>4029</v>
      </c>
      <c r="Q16" s="10">
        <v>767</v>
      </c>
      <c r="R16" s="10">
        <v>2236</v>
      </c>
      <c r="S16" s="10">
        <v>1026</v>
      </c>
      <c r="T16" s="10">
        <v>3921</v>
      </c>
      <c r="U16" s="10">
        <v>27487</v>
      </c>
    </row>
    <row r="17" spans="2:21" ht="30.4" customHeight="1" x14ac:dyDescent="0.2">
      <c r="B17" s="8" t="s">
        <v>40</v>
      </c>
      <c r="C17" s="10">
        <v>230468</v>
      </c>
      <c r="D17" s="10">
        <v>63734</v>
      </c>
      <c r="E17" s="10">
        <v>38578</v>
      </c>
      <c r="F17" s="10">
        <v>8337</v>
      </c>
      <c r="G17" s="10">
        <v>19860</v>
      </c>
      <c r="H17" s="10">
        <v>10381</v>
      </c>
      <c r="I17" s="10">
        <v>5703</v>
      </c>
      <c r="J17" s="10">
        <v>25781</v>
      </c>
      <c r="K17" s="10">
        <v>11244</v>
      </c>
      <c r="L17" s="10">
        <v>14537</v>
      </c>
      <c r="M17" s="10">
        <v>47383</v>
      </c>
      <c r="N17" s="10">
        <v>43849</v>
      </c>
      <c r="O17" s="10">
        <v>3534</v>
      </c>
      <c r="P17" s="10">
        <v>10728</v>
      </c>
      <c r="Q17" s="10">
        <v>1394</v>
      </c>
      <c r="R17" s="10">
        <v>5029</v>
      </c>
      <c r="S17" s="10">
        <v>4305</v>
      </c>
      <c r="T17" s="10">
        <v>10476</v>
      </c>
      <c r="U17" s="10">
        <v>28085</v>
      </c>
    </row>
    <row r="18" spans="2:21" ht="30.4" customHeight="1" x14ac:dyDescent="0.2">
      <c r="B18" s="8" t="s">
        <v>41</v>
      </c>
      <c r="C18" s="10">
        <v>185203</v>
      </c>
      <c r="D18" s="10">
        <v>48887</v>
      </c>
      <c r="E18" s="10">
        <v>32588</v>
      </c>
      <c r="F18" s="10">
        <v>5812</v>
      </c>
      <c r="G18" s="10">
        <v>15844</v>
      </c>
      <c r="H18" s="10">
        <v>10932</v>
      </c>
      <c r="I18" s="10">
        <v>3900</v>
      </c>
      <c r="J18" s="10">
        <v>18605</v>
      </c>
      <c r="K18" s="10">
        <v>7433</v>
      </c>
      <c r="L18" s="10">
        <v>11172</v>
      </c>
      <c r="M18" s="10">
        <v>34850</v>
      </c>
      <c r="N18" s="10">
        <v>29937</v>
      </c>
      <c r="O18" s="10">
        <v>4913</v>
      </c>
      <c r="P18" s="10">
        <v>9318</v>
      </c>
      <c r="Q18" s="10">
        <v>916</v>
      </c>
      <c r="R18" s="10">
        <v>4264</v>
      </c>
      <c r="S18" s="10">
        <v>4138</v>
      </c>
      <c r="T18" s="10">
        <v>12092</v>
      </c>
      <c r="U18" s="10">
        <v>24963</v>
      </c>
    </row>
    <row r="19" spans="2:21" ht="30.4" customHeight="1" x14ac:dyDescent="0.2">
      <c r="B19" s="8" t="s">
        <v>42</v>
      </c>
      <c r="C19" s="10">
        <v>272242</v>
      </c>
      <c r="D19" s="10">
        <v>85103</v>
      </c>
      <c r="E19" s="10">
        <v>42251</v>
      </c>
      <c r="F19" s="10">
        <v>7999</v>
      </c>
      <c r="G19" s="10">
        <v>20296</v>
      </c>
      <c r="H19" s="10">
        <v>13956</v>
      </c>
      <c r="I19" s="10">
        <v>5310</v>
      </c>
      <c r="J19" s="10">
        <v>25173</v>
      </c>
      <c r="K19" s="10">
        <v>10696</v>
      </c>
      <c r="L19" s="10">
        <v>14477</v>
      </c>
      <c r="M19" s="10">
        <v>44409</v>
      </c>
      <c r="N19" s="10">
        <v>37769</v>
      </c>
      <c r="O19" s="10">
        <v>6640</v>
      </c>
      <c r="P19" s="10">
        <v>12154</v>
      </c>
      <c r="Q19" s="10">
        <v>1081</v>
      </c>
      <c r="R19" s="10">
        <v>6261</v>
      </c>
      <c r="S19" s="10">
        <v>4812</v>
      </c>
      <c r="T19" s="10">
        <v>19851</v>
      </c>
      <c r="U19" s="10">
        <v>37991</v>
      </c>
    </row>
    <row r="20" spans="2:21" ht="30.4" customHeight="1" x14ac:dyDescent="0.2">
      <c r="B20" s="8" t="s">
        <v>43</v>
      </c>
      <c r="C20" s="10">
        <v>419690</v>
      </c>
      <c r="D20" s="10">
        <v>121662</v>
      </c>
      <c r="E20" s="10">
        <v>47865</v>
      </c>
      <c r="F20" s="10">
        <v>12900</v>
      </c>
      <c r="G20" s="10">
        <v>26867</v>
      </c>
      <c r="H20" s="10">
        <v>8098</v>
      </c>
      <c r="I20" s="10">
        <v>22926</v>
      </c>
      <c r="J20" s="10">
        <v>38724</v>
      </c>
      <c r="K20" s="10">
        <v>22637</v>
      </c>
      <c r="L20" s="10">
        <v>16087</v>
      </c>
      <c r="M20" s="10">
        <v>108723</v>
      </c>
      <c r="N20" s="10">
        <v>104511</v>
      </c>
      <c r="O20" s="10">
        <v>4212</v>
      </c>
      <c r="P20" s="10">
        <v>12325</v>
      </c>
      <c r="Q20" s="10">
        <v>3088</v>
      </c>
      <c r="R20" s="10">
        <v>6423</v>
      </c>
      <c r="S20" s="10">
        <v>2814</v>
      </c>
      <c r="T20" s="10">
        <v>8897</v>
      </c>
      <c r="U20" s="10">
        <v>58568</v>
      </c>
    </row>
    <row r="21" spans="2:21" ht="30.4" customHeight="1" x14ac:dyDescent="0.2">
      <c r="B21" s="8" t="s">
        <v>44</v>
      </c>
      <c r="C21" s="10">
        <v>235381</v>
      </c>
      <c r="D21" s="10">
        <v>72354</v>
      </c>
      <c r="E21" s="10">
        <v>34754</v>
      </c>
      <c r="F21" s="10">
        <v>10604</v>
      </c>
      <c r="G21" s="10">
        <v>18641</v>
      </c>
      <c r="H21" s="10">
        <v>5509</v>
      </c>
      <c r="I21" s="10">
        <v>4238</v>
      </c>
      <c r="J21" s="10">
        <v>24268</v>
      </c>
      <c r="K21" s="10">
        <v>12645</v>
      </c>
      <c r="L21" s="10">
        <v>11623</v>
      </c>
      <c r="M21" s="10">
        <v>53068</v>
      </c>
      <c r="N21" s="10">
        <v>50091</v>
      </c>
      <c r="O21" s="10">
        <v>2977</v>
      </c>
      <c r="P21" s="10">
        <v>9846</v>
      </c>
      <c r="Q21" s="10">
        <v>2308</v>
      </c>
      <c r="R21" s="10">
        <v>5286</v>
      </c>
      <c r="S21" s="10">
        <v>2252</v>
      </c>
      <c r="T21" s="10">
        <v>8610</v>
      </c>
      <c r="U21" s="10">
        <v>28243</v>
      </c>
    </row>
    <row r="22" spans="2:21" ht="30.4" customHeight="1" x14ac:dyDescent="0.2">
      <c r="B22" s="8" t="s">
        <v>45</v>
      </c>
      <c r="C22" s="10">
        <v>30465</v>
      </c>
      <c r="D22" s="10">
        <v>14464</v>
      </c>
      <c r="E22" s="10">
        <v>4945</v>
      </c>
      <c r="F22" s="10">
        <v>981</v>
      </c>
      <c r="G22" s="10">
        <v>2457</v>
      </c>
      <c r="H22" s="10">
        <v>1507</v>
      </c>
      <c r="I22" s="10">
        <v>264</v>
      </c>
      <c r="J22" s="10">
        <v>277</v>
      </c>
      <c r="K22" s="10">
        <v>230</v>
      </c>
      <c r="L22" s="10">
        <v>47</v>
      </c>
      <c r="M22" s="10">
        <v>9116</v>
      </c>
      <c r="N22" s="10">
        <v>8785</v>
      </c>
      <c r="O22" s="10">
        <v>331</v>
      </c>
      <c r="P22" s="10">
        <v>366</v>
      </c>
      <c r="Q22" s="10">
        <v>207</v>
      </c>
      <c r="R22" s="10">
        <v>131</v>
      </c>
      <c r="S22" s="10">
        <v>28</v>
      </c>
      <c r="T22" s="10">
        <v>397</v>
      </c>
      <c r="U22" s="10">
        <v>636</v>
      </c>
    </row>
  </sheetData>
  <mergeCells count="11">
    <mergeCell ref="T3:T4"/>
    <mergeCell ref="U3:U4"/>
    <mergeCell ref="B2:U2"/>
    <mergeCell ref="B3:B4"/>
    <mergeCell ref="C3:C4"/>
    <mergeCell ref="D3:D4"/>
    <mergeCell ref="E3:H3"/>
    <mergeCell ref="I3:I4"/>
    <mergeCell ref="J3:L3"/>
    <mergeCell ref="M3:O3"/>
    <mergeCell ref="P3:S3"/>
  </mergeCells>
  <phoneticPr fontId="2" type="noConversion"/>
  <pageMargins left="0" right="0" top="0" bottom="0" header="0" footer="0"/>
  <pageSetup paperSize="9" scale="46" fitToHeight="0" orientation="portrait" horizontalDpi="300" verticalDpi="300" r:id="rId1"/>
  <headerFooter alignWithMargins="0"/>
  <rowBreaks count="2" manualBreakCount="2">
    <brk id="19" max="16383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B2" sqref="B2:I2"/>
    </sheetView>
  </sheetViews>
  <sheetFormatPr defaultRowHeight="12.75" x14ac:dyDescent="0.2"/>
  <cols>
    <col min="1" max="1" width="2.375" style="6" customWidth="1"/>
    <col min="2" max="2" width="15.875" style="6" customWidth="1"/>
    <col min="3" max="8" width="16" style="6" customWidth="1"/>
    <col min="9" max="9" width="16.125" style="6" customWidth="1"/>
    <col min="10" max="256" width="9" style="6"/>
    <col min="257" max="257" width="2.375" style="6" customWidth="1"/>
    <col min="258" max="258" width="15.875" style="6" customWidth="1"/>
    <col min="259" max="264" width="16" style="6" customWidth="1"/>
    <col min="265" max="265" width="16.125" style="6" customWidth="1"/>
    <col min="266" max="512" width="9" style="6"/>
    <col min="513" max="513" width="2.375" style="6" customWidth="1"/>
    <col min="514" max="514" width="15.875" style="6" customWidth="1"/>
    <col min="515" max="520" width="16" style="6" customWidth="1"/>
    <col min="521" max="521" width="16.125" style="6" customWidth="1"/>
    <col min="522" max="768" width="9" style="6"/>
    <col min="769" max="769" width="2.375" style="6" customWidth="1"/>
    <col min="770" max="770" width="15.875" style="6" customWidth="1"/>
    <col min="771" max="776" width="16" style="6" customWidth="1"/>
    <col min="777" max="777" width="16.125" style="6" customWidth="1"/>
    <col min="778" max="1024" width="9" style="6"/>
    <col min="1025" max="1025" width="2.375" style="6" customWidth="1"/>
    <col min="1026" max="1026" width="15.875" style="6" customWidth="1"/>
    <col min="1027" max="1032" width="16" style="6" customWidth="1"/>
    <col min="1033" max="1033" width="16.125" style="6" customWidth="1"/>
    <col min="1034" max="1280" width="9" style="6"/>
    <col min="1281" max="1281" width="2.375" style="6" customWidth="1"/>
    <col min="1282" max="1282" width="15.875" style="6" customWidth="1"/>
    <col min="1283" max="1288" width="16" style="6" customWidth="1"/>
    <col min="1289" max="1289" width="16.125" style="6" customWidth="1"/>
    <col min="1290" max="1536" width="9" style="6"/>
    <col min="1537" max="1537" width="2.375" style="6" customWidth="1"/>
    <col min="1538" max="1538" width="15.875" style="6" customWidth="1"/>
    <col min="1539" max="1544" width="16" style="6" customWidth="1"/>
    <col min="1545" max="1545" width="16.125" style="6" customWidth="1"/>
    <col min="1546" max="1792" width="9" style="6"/>
    <col min="1793" max="1793" width="2.375" style="6" customWidth="1"/>
    <col min="1794" max="1794" width="15.875" style="6" customWidth="1"/>
    <col min="1795" max="1800" width="16" style="6" customWidth="1"/>
    <col min="1801" max="1801" width="16.125" style="6" customWidth="1"/>
    <col min="1802" max="2048" width="9" style="6"/>
    <col min="2049" max="2049" width="2.375" style="6" customWidth="1"/>
    <col min="2050" max="2050" width="15.875" style="6" customWidth="1"/>
    <col min="2051" max="2056" width="16" style="6" customWidth="1"/>
    <col min="2057" max="2057" width="16.125" style="6" customWidth="1"/>
    <col min="2058" max="2304" width="9" style="6"/>
    <col min="2305" max="2305" width="2.375" style="6" customWidth="1"/>
    <col min="2306" max="2306" width="15.875" style="6" customWidth="1"/>
    <col min="2307" max="2312" width="16" style="6" customWidth="1"/>
    <col min="2313" max="2313" width="16.125" style="6" customWidth="1"/>
    <col min="2314" max="2560" width="9" style="6"/>
    <col min="2561" max="2561" width="2.375" style="6" customWidth="1"/>
    <col min="2562" max="2562" width="15.875" style="6" customWidth="1"/>
    <col min="2563" max="2568" width="16" style="6" customWidth="1"/>
    <col min="2569" max="2569" width="16.125" style="6" customWidth="1"/>
    <col min="2570" max="2816" width="9" style="6"/>
    <col min="2817" max="2817" width="2.375" style="6" customWidth="1"/>
    <col min="2818" max="2818" width="15.875" style="6" customWidth="1"/>
    <col min="2819" max="2824" width="16" style="6" customWidth="1"/>
    <col min="2825" max="2825" width="16.125" style="6" customWidth="1"/>
    <col min="2826" max="3072" width="9" style="6"/>
    <col min="3073" max="3073" width="2.375" style="6" customWidth="1"/>
    <col min="3074" max="3074" width="15.875" style="6" customWidth="1"/>
    <col min="3075" max="3080" width="16" style="6" customWidth="1"/>
    <col min="3081" max="3081" width="16.125" style="6" customWidth="1"/>
    <col min="3082" max="3328" width="9" style="6"/>
    <col min="3329" max="3329" width="2.375" style="6" customWidth="1"/>
    <col min="3330" max="3330" width="15.875" style="6" customWidth="1"/>
    <col min="3331" max="3336" width="16" style="6" customWidth="1"/>
    <col min="3337" max="3337" width="16.125" style="6" customWidth="1"/>
    <col min="3338" max="3584" width="9" style="6"/>
    <col min="3585" max="3585" width="2.375" style="6" customWidth="1"/>
    <col min="3586" max="3586" width="15.875" style="6" customWidth="1"/>
    <col min="3587" max="3592" width="16" style="6" customWidth="1"/>
    <col min="3593" max="3593" width="16.125" style="6" customWidth="1"/>
    <col min="3594" max="3840" width="9" style="6"/>
    <col min="3841" max="3841" width="2.375" style="6" customWidth="1"/>
    <col min="3842" max="3842" width="15.875" style="6" customWidth="1"/>
    <col min="3843" max="3848" width="16" style="6" customWidth="1"/>
    <col min="3849" max="3849" width="16.125" style="6" customWidth="1"/>
    <col min="3850" max="4096" width="9" style="6"/>
    <col min="4097" max="4097" width="2.375" style="6" customWidth="1"/>
    <col min="4098" max="4098" width="15.875" style="6" customWidth="1"/>
    <col min="4099" max="4104" width="16" style="6" customWidth="1"/>
    <col min="4105" max="4105" width="16.125" style="6" customWidth="1"/>
    <col min="4106" max="4352" width="9" style="6"/>
    <col min="4353" max="4353" width="2.375" style="6" customWidth="1"/>
    <col min="4354" max="4354" width="15.875" style="6" customWidth="1"/>
    <col min="4355" max="4360" width="16" style="6" customWidth="1"/>
    <col min="4361" max="4361" width="16.125" style="6" customWidth="1"/>
    <col min="4362" max="4608" width="9" style="6"/>
    <col min="4609" max="4609" width="2.375" style="6" customWidth="1"/>
    <col min="4610" max="4610" width="15.875" style="6" customWidth="1"/>
    <col min="4611" max="4616" width="16" style="6" customWidth="1"/>
    <col min="4617" max="4617" width="16.125" style="6" customWidth="1"/>
    <col min="4618" max="4864" width="9" style="6"/>
    <col min="4865" max="4865" width="2.375" style="6" customWidth="1"/>
    <col min="4866" max="4866" width="15.875" style="6" customWidth="1"/>
    <col min="4867" max="4872" width="16" style="6" customWidth="1"/>
    <col min="4873" max="4873" width="16.125" style="6" customWidth="1"/>
    <col min="4874" max="5120" width="9" style="6"/>
    <col min="5121" max="5121" width="2.375" style="6" customWidth="1"/>
    <col min="5122" max="5122" width="15.875" style="6" customWidth="1"/>
    <col min="5123" max="5128" width="16" style="6" customWidth="1"/>
    <col min="5129" max="5129" width="16.125" style="6" customWidth="1"/>
    <col min="5130" max="5376" width="9" style="6"/>
    <col min="5377" max="5377" width="2.375" style="6" customWidth="1"/>
    <col min="5378" max="5378" width="15.875" style="6" customWidth="1"/>
    <col min="5379" max="5384" width="16" style="6" customWidth="1"/>
    <col min="5385" max="5385" width="16.125" style="6" customWidth="1"/>
    <col min="5386" max="5632" width="9" style="6"/>
    <col min="5633" max="5633" width="2.375" style="6" customWidth="1"/>
    <col min="5634" max="5634" width="15.875" style="6" customWidth="1"/>
    <col min="5635" max="5640" width="16" style="6" customWidth="1"/>
    <col min="5641" max="5641" width="16.125" style="6" customWidth="1"/>
    <col min="5642" max="5888" width="9" style="6"/>
    <col min="5889" max="5889" width="2.375" style="6" customWidth="1"/>
    <col min="5890" max="5890" width="15.875" style="6" customWidth="1"/>
    <col min="5891" max="5896" width="16" style="6" customWidth="1"/>
    <col min="5897" max="5897" width="16.125" style="6" customWidth="1"/>
    <col min="5898" max="6144" width="9" style="6"/>
    <col min="6145" max="6145" width="2.375" style="6" customWidth="1"/>
    <col min="6146" max="6146" width="15.875" style="6" customWidth="1"/>
    <col min="6147" max="6152" width="16" style="6" customWidth="1"/>
    <col min="6153" max="6153" width="16.125" style="6" customWidth="1"/>
    <col min="6154" max="6400" width="9" style="6"/>
    <col min="6401" max="6401" width="2.375" style="6" customWidth="1"/>
    <col min="6402" max="6402" width="15.875" style="6" customWidth="1"/>
    <col min="6403" max="6408" width="16" style="6" customWidth="1"/>
    <col min="6409" max="6409" width="16.125" style="6" customWidth="1"/>
    <col min="6410" max="6656" width="9" style="6"/>
    <col min="6657" max="6657" width="2.375" style="6" customWidth="1"/>
    <col min="6658" max="6658" width="15.875" style="6" customWidth="1"/>
    <col min="6659" max="6664" width="16" style="6" customWidth="1"/>
    <col min="6665" max="6665" width="16.125" style="6" customWidth="1"/>
    <col min="6666" max="6912" width="9" style="6"/>
    <col min="6913" max="6913" width="2.375" style="6" customWidth="1"/>
    <col min="6914" max="6914" width="15.875" style="6" customWidth="1"/>
    <col min="6915" max="6920" width="16" style="6" customWidth="1"/>
    <col min="6921" max="6921" width="16.125" style="6" customWidth="1"/>
    <col min="6922" max="7168" width="9" style="6"/>
    <col min="7169" max="7169" width="2.375" style="6" customWidth="1"/>
    <col min="7170" max="7170" width="15.875" style="6" customWidth="1"/>
    <col min="7171" max="7176" width="16" style="6" customWidth="1"/>
    <col min="7177" max="7177" width="16.125" style="6" customWidth="1"/>
    <col min="7178" max="7424" width="9" style="6"/>
    <col min="7425" max="7425" width="2.375" style="6" customWidth="1"/>
    <col min="7426" max="7426" width="15.875" style="6" customWidth="1"/>
    <col min="7427" max="7432" width="16" style="6" customWidth="1"/>
    <col min="7433" max="7433" width="16.125" style="6" customWidth="1"/>
    <col min="7434" max="7680" width="9" style="6"/>
    <col min="7681" max="7681" width="2.375" style="6" customWidth="1"/>
    <col min="7682" max="7682" width="15.875" style="6" customWidth="1"/>
    <col min="7683" max="7688" width="16" style="6" customWidth="1"/>
    <col min="7689" max="7689" width="16.125" style="6" customWidth="1"/>
    <col min="7690" max="7936" width="9" style="6"/>
    <col min="7937" max="7937" width="2.375" style="6" customWidth="1"/>
    <col min="7938" max="7938" width="15.875" style="6" customWidth="1"/>
    <col min="7939" max="7944" width="16" style="6" customWidth="1"/>
    <col min="7945" max="7945" width="16.125" style="6" customWidth="1"/>
    <col min="7946" max="8192" width="9" style="6"/>
    <col min="8193" max="8193" width="2.375" style="6" customWidth="1"/>
    <col min="8194" max="8194" width="15.875" style="6" customWidth="1"/>
    <col min="8195" max="8200" width="16" style="6" customWidth="1"/>
    <col min="8201" max="8201" width="16.125" style="6" customWidth="1"/>
    <col min="8202" max="8448" width="9" style="6"/>
    <col min="8449" max="8449" width="2.375" style="6" customWidth="1"/>
    <col min="8450" max="8450" width="15.875" style="6" customWidth="1"/>
    <col min="8451" max="8456" width="16" style="6" customWidth="1"/>
    <col min="8457" max="8457" width="16.125" style="6" customWidth="1"/>
    <col min="8458" max="8704" width="9" style="6"/>
    <col min="8705" max="8705" width="2.375" style="6" customWidth="1"/>
    <col min="8706" max="8706" width="15.875" style="6" customWidth="1"/>
    <col min="8707" max="8712" width="16" style="6" customWidth="1"/>
    <col min="8713" max="8713" width="16.125" style="6" customWidth="1"/>
    <col min="8714" max="8960" width="9" style="6"/>
    <col min="8961" max="8961" width="2.375" style="6" customWidth="1"/>
    <col min="8962" max="8962" width="15.875" style="6" customWidth="1"/>
    <col min="8963" max="8968" width="16" style="6" customWidth="1"/>
    <col min="8969" max="8969" width="16.125" style="6" customWidth="1"/>
    <col min="8970" max="9216" width="9" style="6"/>
    <col min="9217" max="9217" width="2.375" style="6" customWidth="1"/>
    <col min="9218" max="9218" width="15.875" style="6" customWidth="1"/>
    <col min="9219" max="9224" width="16" style="6" customWidth="1"/>
    <col min="9225" max="9225" width="16.125" style="6" customWidth="1"/>
    <col min="9226" max="9472" width="9" style="6"/>
    <col min="9473" max="9473" width="2.375" style="6" customWidth="1"/>
    <col min="9474" max="9474" width="15.875" style="6" customWidth="1"/>
    <col min="9475" max="9480" width="16" style="6" customWidth="1"/>
    <col min="9481" max="9481" width="16.125" style="6" customWidth="1"/>
    <col min="9482" max="9728" width="9" style="6"/>
    <col min="9729" max="9729" width="2.375" style="6" customWidth="1"/>
    <col min="9730" max="9730" width="15.875" style="6" customWidth="1"/>
    <col min="9731" max="9736" width="16" style="6" customWidth="1"/>
    <col min="9737" max="9737" width="16.125" style="6" customWidth="1"/>
    <col min="9738" max="9984" width="9" style="6"/>
    <col min="9985" max="9985" width="2.375" style="6" customWidth="1"/>
    <col min="9986" max="9986" width="15.875" style="6" customWidth="1"/>
    <col min="9987" max="9992" width="16" style="6" customWidth="1"/>
    <col min="9993" max="9993" width="16.125" style="6" customWidth="1"/>
    <col min="9994" max="10240" width="9" style="6"/>
    <col min="10241" max="10241" width="2.375" style="6" customWidth="1"/>
    <col min="10242" max="10242" width="15.875" style="6" customWidth="1"/>
    <col min="10243" max="10248" width="16" style="6" customWidth="1"/>
    <col min="10249" max="10249" width="16.125" style="6" customWidth="1"/>
    <col min="10250" max="10496" width="9" style="6"/>
    <col min="10497" max="10497" width="2.375" style="6" customWidth="1"/>
    <col min="10498" max="10498" width="15.875" style="6" customWidth="1"/>
    <col min="10499" max="10504" width="16" style="6" customWidth="1"/>
    <col min="10505" max="10505" width="16.125" style="6" customWidth="1"/>
    <col min="10506" max="10752" width="9" style="6"/>
    <col min="10753" max="10753" width="2.375" style="6" customWidth="1"/>
    <col min="10754" max="10754" width="15.875" style="6" customWidth="1"/>
    <col min="10755" max="10760" width="16" style="6" customWidth="1"/>
    <col min="10761" max="10761" width="16.125" style="6" customWidth="1"/>
    <col min="10762" max="11008" width="9" style="6"/>
    <col min="11009" max="11009" width="2.375" style="6" customWidth="1"/>
    <col min="11010" max="11010" width="15.875" style="6" customWidth="1"/>
    <col min="11011" max="11016" width="16" style="6" customWidth="1"/>
    <col min="11017" max="11017" width="16.125" style="6" customWidth="1"/>
    <col min="11018" max="11264" width="9" style="6"/>
    <col min="11265" max="11265" width="2.375" style="6" customWidth="1"/>
    <col min="11266" max="11266" width="15.875" style="6" customWidth="1"/>
    <col min="11267" max="11272" width="16" style="6" customWidth="1"/>
    <col min="11273" max="11273" width="16.125" style="6" customWidth="1"/>
    <col min="11274" max="11520" width="9" style="6"/>
    <col min="11521" max="11521" width="2.375" style="6" customWidth="1"/>
    <col min="11522" max="11522" width="15.875" style="6" customWidth="1"/>
    <col min="11523" max="11528" width="16" style="6" customWidth="1"/>
    <col min="11529" max="11529" width="16.125" style="6" customWidth="1"/>
    <col min="11530" max="11776" width="9" style="6"/>
    <col min="11777" max="11777" width="2.375" style="6" customWidth="1"/>
    <col min="11778" max="11778" width="15.875" style="6" customWidth="1"/>
    <col min="11779" max="11784" width="16" style="6" customWidth="1"/>
    <col min="11785" max="11785" width="16.125" style="6" customWidth="1"/>
    <col min="11786" max="12032" width="9" style="6"/>
    <col min="12033" max="12033" width="2.375" style="6" customWidth="1"/>
    <col min="12034" max="12034" width="15.875" style="6" customWidth="1"/>
    <col min="12035" max="12040" width="16" style="6" customWidth="1"/>
    <col min="12041" max="12041" width="16.125" style="6" customWidth="1"/>
    <col min="12042" max="12288" width="9" style="6"/>
    <col min="12289" max="12289" width="2.375" style="6" customWidth="1"/>
    <col min="12290" max="12290" width="15.875" style="6" customWidth="1"/>
    <col min="12291" max="12296" width="16" style="6" customWidth="1"/>
    <col min="12297" max="12297" width="16.125" style="6" customWidth="1"/>
    <col min="12298" max="12544" width="9" style="6"/>
    <col min="12545" max="12545" width="2.375" style="6" customWidth="1"/>
    <col min="12546" max="12546" width="15.875" style="6" customWidth="1"/>
    <col min="12547" max="12552" width="16" style="6" customWidth="1"/>
    <col min="12553" max="12553" width="16.125" style="6" customWidth="1"/>
    <col min="12554" max="12800" width="9" style="6"/>
    <col min="12801" max="12801" width="2.375" style="6" customWidth="1"/>
    <col min="12802" max="12802" width="15.875" style="6" customWidth="1"/>
    <col min="12803" max="12808" width="16" style="6" customWidth="1"/>
    <col min="12809" max="12809" width="16.125" style="6" customWidth="1"/>
    <col min="12810" max="13056" width="9" style="6"/>
    <col min="13057" max="13057" width="2.375" style="6" customWidth="1"/>
    <col min="13058" max="13058" width="15.875" style="6" customWidth="1"/>
    <col min="13059" max="13064" width="16" style="6" customWidth="1"/>
    <col min="13065" max="13065" width="16.125" style="6" customWidth="1"/>
    <col min="13066" max="13312" width="9" style="6"/>
    <col min="13313" max="13313" width="2.375" style="6" customWidth="1"/>
    <col min="13314" max="13314" width="15.875" style="6" customWidth="1"/>
    <col min="13315" max="13320" width="16" style="6" customWidth="1"/>
    <col min="13321" max="13321" width="16.125" style="6" customWidth="1"/>
    <col min="13322" max="13568" width="9" style="6"/>
    <col min="13569" max="13569" width="2.375" style="6" customWidth="1"/>
    <col min="13570" max="13570" width="15.875" style="6" customWidth="1"/>
    <col min="13571" max="13576" width="16" style="6" customWidth="1"/>
    <col min="13577" max="13577" width="16.125" style="6" customWidth="1"/>
    <col min="13578" max="13824" width="9" style="6"/>
    <col min="13825" max="13825" width="2.375" style="6" customWidth="1"/>
    <col min="13826" max="13826" width="15.875" style="6" customWidth="1"/>
    <col min="13827" max="13832" width="16" style="6" customWidth="1"/>
    <col min="13833" max="13833" width="16.125" style="6" customWidth="1"/>
    <col min="13834" max="14080" width="9" style="6"/>
    <col min="14081" max="14081" width="2.375" style="6" customWidth="1"/>
    <col min="14082" max="14082" width="15.875" style="6" customWidth="1"/>
    <col min="14083" max="14088" width="16" style="6" customWidth="1"/>
    <col min="14089" max="14089" width="16.125" style="6" customWidth="1"/>
    <col min="14090" max="14336" width="9" style="6"/>
    <col min="14337" max="14337" width="2.375" style="6" customWidth="1"/>
    <col min="14338" max="14338" width="15.875" style="6" customWidth="1"/>
    <col min="14339" max="14344" width="16" style="6" customWidth="1"/>
    <col min="14345" max="14345" width="16.125" style="6" customWidth="1"/>
    <col min="14346" max="14592" width="9" style="6"/>
    <col min="14593" max="14593" width="2.375" style="6" customWidth="1"/>
    <col min="14594" max="14594" width="15.875" style="6" customWidth="1"/>
    <col min="14595" max="14600" width="16" style="6" customWidth="1"/>
    <col min="14601" max="14601" width="16.125" style="6" customWidth="1"/>
    <col min="14602" max="14848" width="9" style="6"/>
    <col min="14849" max="14849" width="2.375" style="6" customWidth="1"/>
    <col min="14850" max="14850" width="15.875" style="6" customWidth="1"/>
    <col min="14851" max="14856" width="16" style="6" customWidth="1"/>
    <col min="14857" max="14857" width="16.125" style="6" customWidth="1"/>
    <col min="14858" max="15104" width="9" style="6"/>
    <col min="15105" max="15105" width="2.375" style="6" customWidth="1"/>
    <col min="15106" max="15106" width="15.875" style="6" customWidth="1"/>
    <col min="15107" max="15112" width="16" style="6" customWidth="1"/>
    <col min="15113" max="15113" width="16.125" style="6" customWidth="1"/>
    <col min="15114" max="15360" width="9" style="6"/>
    <col min="15361" max="15361" width="2.375" style="6" customWidth="1"/>
    <col min="15362" max="15362" width="15.875" style="6" customWidth="1"/>
    <col min="15363" max="15368" width="16" style="6" customWidth="1"/>
    <col min="15369" max="15369" width="16.125" style="6" customWidth="1"/>
    <col min="15370" max="15616" width="9" style="6"/>
    <col min="15617" max="15617" width="2.375" style="6" customWidth="1"/>
    <col min="15618" max="15618" width="15.875" style="6" customWidth="1"/>
    <col min="15619" max="15624" width="16" style="6" customWidth="1"/>
    <col min="15625" max="15625" width="16.125" style="6" customWidth="1"/>
    <col min="15626" max="15872" width="9" style="6"/>
    <col min="15873" max="15873" width="2.375" style="6" customWidth="1"/>
    <col min="15874" max="15874" width="15.875" style="6" customWidth="1"/>
    <col min="15875" max="15880" width="16" style="6" customWidth="1"/>
    <col min="15881" max="15881" width="16.125" style="6" customWidth="1"/>
    <col min="15882" max="16128" width="9" style="6"/>
    <col min="16129" max="16129" width="2.375" style="6" customWidth="1"/>
    <col min="16130" max="16130" width="15.875" style="6" customWidth="1"/>
    <col min="16131" max="16136" width="16" style="6" customWidth="1"/>
    <col min="16137" max="16137" width="16.125" style="6" customWidth="1"/>
    <col min="16138" max="16384" width="9" style="6"/>
  </cols>
  <sheetData>
    <row r="1" spans="2:9" ht="15" customHeight="1" x14ac:dyDescent="0.2"/>
    <row r="2" spans="2:9" ht="28.9" customHeight="1" x14ac:dyDescent="0.2">
      <c r="B2" s="21" t="s">
        <v>214</v>
      </c>
      <c r="C2" s="21"/>
      <c r="D2" s="21"/>
      <c r="E2" s="21"/>
      <c r="F2" s="21"/>
      <c r="G2" s="21"/>
      <c r="H2" s="21"/>
      <c r="I2" s="21"/>
    </row>
    <row r="3" spans="2:9" ht="36.6" customHeight="1" x14ac:dyDescent="0.2">
      <c r="B3" s="11" t="s">
        <v>14</v>
      </c>
      <c r="C3" s="11" t="s">
        <v>46</v>
      </c>
      <c r="D3" s="11" t="s">
        <v>47</v>
      </c>
      <c r="E3" s="11" t="s">
        <v>17</v>
      </c>
      <c r="F3" s="11" t="s">
        <v>19</v>
      </c>
      <c r="G3" s="11" t="s">
        <v>11</v>
      </c>
      <c r="H3" s="11" t="s">
        <v>6</v>
      </c>
      <c r="I3" s="11" t="s">
        <v>5</v>
      </c>
    </row>
    <row r="4" spans="2:9" ht="24" customHeight="1" x14ac:dyDescent="0.2">
      <c r="B4" s="11" t="s">
        <v>8</v>
      </c>
      <c r="C4" s="9">
        <f>SUM(C5:C21)</f>
        <v>13695</v>
      </c>
      <c r="D4" s="9">
        <f t="shared" ref="D4:I4" si="0">SUM(D5:D21)</f>
        <v>3893</v>
      </c>
      <c r="E4" s="9">
        <f t="shared" si="0"/>
        <v>2254</v>
      </c>
      <c r="F4" s="9">
        <f t="shared" si="0"/>
        <v>3068</v>
      </c>
      <c r="G4" s="9">
        <f t="shared" si="0"/>
        <v>345</v>
      </c>
      <c r="H4" s="9">
        <f t="shared" si="0"/>
        <v>1017</v>
      </c>
      <c r="I4" s="9">
        <f t="shared" si="0"/>
        <v>3118</v>
      </c>
    </row>
    <row r="5" spans="2:9" ht="24" customHeight="1" x14ac:dyDescent="0.2">
      <c r="B5" s="8" t="s">
        <v>29</v>
      </c>
      <c r="C5" s="10">
        <v>111</v>
      </c>
      <c r="D5" s="10">
        <v>21</v>
      </c>
      <c r="E5" s="10">
        <v>33</v>
      </c>
      <c r="F5" s="10">
        <v>21</v>
      </c>
      <c r="G5" s="10">
        <v>9</v>
      </c>
      <c r="H5" s="10">
        <v>12</v>
      </c>
      <c r="I5" s="10">
        <v>15</v>
      </c>
    </row>
    <row r="6" spans="2:9" ht="24" customHeight="1" x14ac:dyDescent="0.2">
      <c r="B6" s="8" t="s">
        <v>30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</row>
    <row r="7" spans="2:9" ht="24" customHeight="1" x14ac:dyDescent="0.2">
      <c r="B7" s="8" t="s">
        <v>31</v>
      </c>
      <c r="C7" s="10">
        <v>50</v>
      </c>
      <c r="D7" s="10">
        <v>8</v>
      </c>
      <c r="E7" s="10">
        <v>14</v>
      </c>
      <c r="F7" s="10">
        <v>7</v>
      </c>
      <c r="G7" s="10">
        <v>0</v>
      </c>
      <c r="H7" s="10">
        <v>2</v>
      </c>
      <c r="I7" s="10">
        <v>19</v>
      </c>
    </row>
    <row r="8" spans="2:9" ht="24" customHeight="1" x14ac:dyDescent="0.2">
      <c r="B8" s="8" t="s">
        <v>32</v>
      </c>
      <c r="C8" s="10">
        <v>160</v>
      </c>
      <c r="D8" s="10">
        <v>55</v>
      </c>
      <c r="E8" s="10">
        <v>18</v>
      </c>
      <c r="F8" s="10">
        <v>19</v>
      </c>
      <c r="G8" s="10">
        <v>7</v>
      </c>
      <c r="H8" s="10">
        <v>4</v>
      </c>
      <c r="I8" s="10">
        <v>57</v>
      </c>
    </row>
    <row r="9" spans="2:9" ht="24" customHeight="1" x14ac:dyDescent="0.2">
      <c r="B9" s="8" t="s">
        <v>33</v>
      </c>
      <c r="C9" s="10">
        <v>69</v>
      </c>
      <c r="D9" s="10">
        <v>2</v>
      </c>
      <c r="E9" s="10">
        <v>32</v>
      </c>
      <c r="F9" s="10">
        <v>0</v>
      </c>
      <c r="G9" s="10">
        <v>0</v>
      </c>
      <c r="H9" s="10">
        <v>0</v>
      </c>
      <c r="I9" s="10">
        <v>35</v>
      </c>
    </row>
    <row r="10" spans="2:9" ht="24" customHeight="1" x14ac:dyDescent="0.2">
      <c r="B10" s="8" t="s">
        <v>34</v>
      </c>
      <c r="C10" s="10">
        <v>24</v>
      </c>
      <c r="D10" s="10">
        <v>8</v>
      </c>
      <c r="E10" s="10">
        <v>11</v>
      </c>
      <c r="F10" s="10">
        <v>1</v>
      </c>
      <c r="G10" s="10">
        <v>0</v>
      </c>
      <c r="H10" s="10">
        <v>3</v>
      </c>
      <c r="I10" s="10">
        <v>1</v>
      </c>
    </row>
    <row r="11" spans="2:9" ht="24" customHeight="1" x14ac:dyDescent="0.2">
      <c r="B11" s="8" t="s">
        <v>35</v>
      </c>
      <c r="C11" s="10">
        <v>9</v>
      </c>
      <c r="D11" s="10">
        <v>1</v>
      </c>
      <c r="E11" s="10">
        <v>0</v>
      </c>
      <c r="F11" s="10">
        <v>4</v>
      </c>
      <c r="G11" s="10">
        <v>0</v>
      </c>
      <c r="H11" s="10">
        <v>0</v>
      </c>
      <c r="I11" s="10">
        <v>4</v>
      </c>
    </row>
    <row r="12" spans="2:9" ht="24" customHeight="1" x14ac:dyDescent="0.2">
      <c r="B12" s="8" t="s">
        <v>36</v>
      </c>
      <c r="C12" s="10">
        <v>80</v>
      </c>
      <c r="D12" s="10">
        <v>43</v>
      </c>
      <c r="E12" s="10">
        <v>14</v>
      </c>
      <c r="F12" s="10">
        <v>16</v>
      </c>
      <c r="G12" s="10">
        <v>0</v>
      </c>
      <c r="H12" s="10">
        <v>0</v>
      </c>
      <c r="I12" s="10">
        <v>7</v>
      </c>
    </row>
    <row r="13" spans="2:9" ht="24" customHeight="1" x14ac:dyDescent="0.2">
      <c r="B13" s="8" t="s">
        <v>37</v>
      </c>
      <c r="C13" s="10">
        <v>2399</v>
      </c>
      <c r="D13" s="10">
        <v>412</v>
      </c>
      <c r="E13" s="10">
        <v>491</v>
      </c>
      <c r="F13" s="10">
        <v>841</v>
      </c>
      <c r="G13" s="10">
        <v>61</v>
      </c>
      <c r="H13" s="10">
        <v>287</v>
      </c>
      <c r="I13" s="10">
        <v>307</v>
      </c>
    </row>
    <row r="14" spans="2:9" ht="24" customHeight="1" x14ac:dyDescent="0.2">
      <c r="B14" s="8" t="s">
        <v>38</v>
      </c>
      <c r="C14" s="10">
        <v>745</v>
      </c>
      <c r="D14" s="10">
        <v>167</v>
      </c>
      <c r="E14" s="10">
        <v>213</v>
      </c>
      <c r="F14" s="10">
        <v>167</v>
      </c>
      <c r="G14" s="10">
        <v>14</v>
      </c>
      <c r="H14" s="10">
        <v>57</v>
      </c>
      <c r="I14" s="10">
        <v>127</v>
      </c>
    </row>
    <row r="15" spans="2:9" ht="24" customHeight="1" x14ac:dyDescent="0.2">
      <c r="B15" s="8" t="s">
        <v>39</v>
      </c>
      <c r="C15" s="10">
        <v>942</v>
      </c>
      <c r="D15" s="10">
        <v>292</v>
      </c>
      <c r="E15" s="10">
        <v>166</v>
      </c>
      <c r="F15" s="10">
        <v>171</v>
      </c>
      <c r="G15" s="10">
        <v>24</v>
      </c>
      <c r="H15" s="10">
        <v>61</v>
      </c>
      <c r="I15" s="10">
        <v>228</v>
      </c>
    </row>
    <row r="16" spans="2:9" ht="24" customHeight="1" x14ac:dyDescent="0.2">
      <c r="B16" s="8" t="s">
        <v>40</v>
      </c>
      <c r="C16" s="10">
        <v>1435</v>
      </c>
      <c r="D16" s="10">
        <v>396</v>
      </c>
      <c r="E16" s="10">
        <v>258</v>
      </c>
      <c r="F16" s="10">
        <v>370</v>
      </c>
      <c r="G16" s="10">
        <v>11</v>
      </c>
      <c r="H16" s="10">
        <v>84</v>
      </c>
      <c r="I16" s="10">
        <v>316</v>
      </c>
    </row>
    <row r="17" spans="2:9" ht="24" customHeight="1" x14ac:dyDescent="0.2">
      <c r="B17" s="8" t="s">
        <v>41</v>
      </c>
      <c r="C17" s="10">
        <v>1461</v>
      </c>
      <c r="D17" s="10">
        <v>344</v>
      </c>
      <c r="E17" s="10">
        <v>197</v>
      </c>
      <c r="F17" s="10">
        <v>295</v>
      </c>
      <c r="G17" s="10">
        <v>39</v>
      </c>
      <c r="H17" s="10">
        <v>94</v>
      </c>
      <c r="I17" s="10">
        <v>492</v>
      </c>
    </row>
    <row r="18" spans="2:9" ht="24" customHeight="1" x14ac:dyDescent="0.2">
      <c r="B18" s="8" t="s">
        <v>42</v>
      </c>
      <c r="C18" s="10">
        <v>2019</v>
      </c>
      <c r="D18" s="10">
        <v>822</v>
      </c>
      <c r="E18" s="10">
        <v>363</v>
      </c>
      <c r="F18" s="10">
        <v>277</v>
      </c>
      <c r="G18" s="10">
        <v>27</v>
      </c>
      <c r="H18" s="10">
        <v>132</v>
      </c>
      <c r="I18" s="10">
        <v>398</v>
      </c>
    </row>
    <row r="19" spans="2:9" ht="24" customHeight="1" x14ac:dyDescent="0.2">
      <c r="B19" s="8" t="s">
        <v>43</v>
      </c>
      <c r="C19" s="10">
        <v>2407</v>
      </c>
      <c r="D19" s="10">
        <v>822</v>
      </c>
      <c r="E19" s="10">
        <v>280</v>
      </c>
      <c r="F19" s="10">
        <v>444</v>
      </c>
      <c r="G19" s="10">
        <v>140</v>
      </c>
      <c r="H19" s="10">
        <v>141</v>
      </c>
      <c r="I19" s="10">
        <v>580</v>
      </c>
    </row>
    <row r="20" spans="2:9" ht="24" customHeight="1" x14ac:dyDescent="0.2">
      <c r="B20" s="8" t="s">
        <v>44</v>
      </c>
      <c r="C20" s="10">
        <v>1780</v>
      </c>
      <c r="D20" s="10">
        <v>498</v>
      </c>
      <c r="E20" s="10">
        <v>163</v>
      </c>
      <c r="F20" s="10">
        <v>435</v>
      </c>
      <c r="G20" s="10">
        <v>13</v>
      </c>
      <c r="H20" s="10">
        <v>140</v>
      </c>
      <c r="I20" s="10">
        <v>531</v>
      </c>
    </row>
    <row r="21" spans="2:9" ht="24" customHeight="1" x14ac:dyDescent="0.2">
      <c r="B21" s="8" t="s">
        <v>45</v>
      </c>
      <c r="C21" s="10">
        <v>4</v>
      </c>
      <c r="D21" s="10">
        <v>2</v>
      </c>
      <c r="E21" s="10">
        <v>1</v>
      </c>
      <c r="F21" s="10">
        <v>0</v>
      </c>
      <c r="G21" s="10">
        <v>0</v>
      </c>
      <c r="H21" s="10">
        <v>0</v>
      </c>
      <c r="I21" s="10">
        <v>1</v>
      </c>
    </row>
  </sheetData>
  <mergeCells count="1">
    <mergeCell ref="B2:I2"/>
  </mergeCells>
  <phoneticPr fontId="2" type="noConversion"/>
  <pageMargins left="0" right="0" top="0" bottom="0" header="0" footer="0"/>
  <pageSetup paperSize="9" orientation="landscape" horizontalDpi="300" verticalDpi="300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8"/>
  <sheetViews>
    <sheetView topLeftCell="B1" zoomScaleNormal="100" workbookViewId="0">
      <selection activeCell="B2" sqref="B2:U2"/>
    </sheetView>
  </sheetViews>
  <sheetFormatPr defaultRowHeight="12.75" x14ac:dyDescent="0.2"/>
  <cols>
    <col min="1" max="1" width="1.375" style="6" customWidth="1"/>
    <col min="2" max="2" width="9.625" style="6" customWidth="1"/>
    <col min="3" max="21" width="9.125" style="6" customWidth="1"/>
    <col min="22" max="16384" width="9" style="6"/>
  </cols>
  <sheetData>
    <row r="1" spans="2:21" ht="18.95" customHeight="1" x14ac:dyDescent="0.2"/>
    <row r="2" spans="2:21" ht="27.6" customHeight="1" x14ac:dyDescent="0.2">
      <c r="B2" s="21" t="s">
        <v>215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2:21" ht="21.75" customHeight="1" x14ac:dyDescent="0.2">
      <c r="B3" s="23" t="s">
        <v>29</v>
      </c>
      <c r="C3" s="23"/>
    </row>
    <row r="4" spans="2:21" ht="14.1" customHeight="1" x14ac:dyDescent="0.2">
      <c r="B4" s="24" t="s">
        <v>201</v>
      </c>
      <c r="C4" s="22" t="s">
        <v>15</v>
      </c>
      <c r="D4" s="22" t="s">
        <v>16</v>
      </c>
      <c r="E4" s="22" t="s">
        <v>17</v>
      </c>
      <c r="F4" s="22"/>
      <c r="G4" s="22"/>
      <c r="H4" s="22"/>
      <c r="I4" s="22" t="s">
        <v>18</v>
      </c>
      <c r="J4" s="22" t="s">
        <v>19</v>
      </c>
      <c r="K4" s="22"/>
      <c r="L4" s="22"/>
      <c r="M4" s="22" t="s">
        <v>5</v>
      </c>
      <c r="N4" s="22"/>
      <c r="O4" s="22"/>
      <c r="P4" s="22" t="s">
        <v>6</v>
      </c>
      <c r="Q4" s="22"/>
      <c r="R4" s="22"/>
      <c r="S4" s="22"/>
      <c r="T4" s="22" t="s">
        <v>20</v>
      </c>
      <c r="U4" s="22" t="s">
        <v>13</v>
      </c>
    </row>
    <row r="5" spans="2:21" ht="29.85" customHeight="1" x14ac:dyDescent="0.2">
      <c r="B5" s="24"/>
      <c r="C5" s="22"/>
      <c r="D5" s="22"/>
      <c r="E5" s="14" t="s">
        <v>8</v>
      </c>
      <c r="F5" s="14" t="s">
        <v>21</v>
      </c>
      <c r="G5" s="14" t="s">
        <v>22</v>
      </c>
      <c r="H5" s="14" t="s">
        <v>23</v>
      </c>
      <c r="I5" s="22"/>
      <c r="J5" s="14" t="s">
        <v>8</v>
      </c>
      <c r="K5" s="14" t="s">
        <v>24</v>
      </c>
      <c r="L5" s="14" t="s">
        <v>25</v>
      </c>
      <c r="M5" s="14" t="s">
        <v>8</v>
      </c>
      <c r="N5" s="14" t="s">
        <v>24</v>
      </c>
      <c r="O5" s="14" t="s">
        <v>25</v>
      </c>
      <c r="P5" s="14" t="s">
        <v>8</v>
      </c>
      <c r="Q5" s="14" t="s">
        <v>26</v>
      </c>
      <c r="R5" s="14" t="s">
        <v>27</v>
      </c>
      <c r="S5" s="14" t="s">
        <v>28</v>
      </c>
      <c r="T5" s="22"/>
      <c r="U5" s="22"/>
    </row>
    <row r="6" spans="2:21" ht="26.25" customHeight="1" x14ac:dyDescent="0.2">
      <c r="B6" s="14" t="s">
        <v>8</v>
      </c>
      <c r="C6" s="9">
        <v>10552</v>
      </c>
      <c r="D6" s="9">
        <v>2622</v>
      </c>
      <c r="E6" s="9">
        <v>1694</v>
      </c>
      <c r="F6" s="9">
        <v>431</v>
      </c>
      <c r="G6" s="9">
        <v>807</v>
      </c>
      <c r="H6" s="9">
        <v>456</v>
      </c>
      <c r="I6" s="9">
        <v>597</v>
      </c>
      <c r="J6" s="9">
        <v>1197</v>
      </c>
      <c r="K6" s="9">
        <v>599</v>
      </c>
      <c r="L6" s="9">
        <v>598</v>
      </c>
      <c r="M6" s="9">
        <v>2340</v>
      </c>
      <c r="N6" s="9">
        <v>2066</v>
      </c>
      <c r="O6" s="9">
        <v>274</v>
      </c>
      <c r="P6" s="9">
        <v>426</v>
      </c>
      <c r="Q6" s="9">
        <v>56</v>
      </c>
      <c r="R6" s="9">
        <v>269</v>
      </c>
      <c r="S6" s="9">
        <v>101</v>
      </c>
      <c r="T6" s="9">
        <v>433</v>
      </c>
      <c r="U6" s="9">
        <v>1243</v>
      </c>
    </row>
    <row r="7" spans="2:21" ht="30.4" customHeight="1" x14ac:dyDescent="0.2">
      <c r="B7" s="8" t="s">
        <v>50</v>
      </c>
      <c r="C7" s="9">
        <v>10552</v>
      </c>
      <c r="D7" s="10">
        <v>2622</v>
      </c>
      <c r="E7" s="10">
        <v>1694</v>
      </c>
      <c r="F7" s="10">
        <v>431</v>
      </c>
      <c r="G7" s="10">
        <v>807</v>
      </c>
      <c r="H7" s="10">
        <v>456</v>
      </c>
      <c r="I7" s="10">
        <v>597</v>
      </c>
      <c r="J7" s="10">
        <v>1197</v>
      </c>
      <c r="K7" s="10">
        <v>599</v>
      </c>
      <c r="L7" s="10">
        <v>598</v>
      </c>
      <c r="M7" s="10">
        <v>2340</v>
      </c>
      <c r="N7" s="10">
        <v>2066</v>
      </c>
      <c r="O7" s="10">
        <v>274</v>
      </c>
      <c r="P7" s="10">
        <v>426</v>
      </c>
      <c r="Q7" s="10">
        <v>56</v>
      </c>
      <c r="R7" s="10">
        <v>269</v>
      </c>
      <c r="S7" s="10">
        <v>101</v>
      </c>
      <c r="T7" s="10">
        <v>433</v>
      </c>
      <c r="U7" s="10">
        <v>1243</v>
      </c>
    </row>
    <row r="8" spans="2:21" ht="18.95" customHeight="1" x14ac:dyDescent="0.2"/>
    <row r="9" spans="2:21" ht="27.6" customHeight="1" x14ac:dyDescent="0.2"/>
    <row r="10" spans="2:21" ht="21.75" customHeight="1" x14ac:dyDescent="0.2">
      <c r="B10" s="23" t="s">
        <v>30</v>
      </c>
      <c r="C10" s="23"/>
    </row>
    <row r="11" spans="2:21" ht="14.1" customHeight="1" x14ac:dyDescent="0.2">
      <c r="B11" s="24" t="s">
        <v>201</v>
      </c>
      <c r="C11" s="22" t="s">
        <v>15</v>
      </c>
      <c r="D11" s="22" t="s">
        <v>16</v>
      </c>
      <c r="E11" s="22" t="s">
        <v>17</v>
      </c>
      <c r="F11" s="22"/>
      <c r="G11" s="22"/>
      <c r="H11" s="22"/>
      <c r="I11" s="22" t="s">
        <v>18</v>
      </c>
      <c r="J11" s="22" t="s">
        <v>19</v>
      </c>
      <c r="K11" s="22"/>
      <c r="L11" s="22"/>
      <c r="M11" s="22" t="s">
        <v>5</v>
      </c>
      <c r="N11" s="22"/>
      <c r="O11" s="22"/>
      <c r="P11" s="22" t="s">
        <v>6</v>
      </c>
      <c r="Q11" s="22"/>
      <c r="R11" s="22"/>
      <c r="S11" s="22"/>
      <c r="T11" s="22" t="s">
        <v>20</v>
      </c>
      <c r="U11" s="22" t="s">
        <v>13</v>
      </c>
    </row>
    <row r="12" spans="2:21" ht="29.85" customHeight="1" x14ac:dyDescent="0.2">
      <c r="B12" s="24"/>
      <c r="C12" s="22"/>
      <c r="D12" s="22"/>
      <c r="E12" s="14" t="s">
        <v>8</v>
      </c>
      <c r="F12" s="14" t="s">
        <v>21</v>
      </c>
      <c r="G12" s="14" t="s">
        <v>22</v>
      </c>
      <c r="H12" s="14" t="s">
        <v>23</v>
      </c>
      <c r="I12" s="22"/>
      <c r="J12" s="14" t="s">
        <v>8</v>
      </c>
      <c r="K12" s="14" t="s">
        <v>24</v>
      </c>
      <c r="L12" s="14" t="s">
        <v>25</v>
      </c>
      <c r="M12" s="14" t="s">
        <v>8</v>
      </c>
      <c r="N12" s="14" t="s">
        <v>24</v>
      </c>
      <c r="O12" s="14" t="s">
        <v>25</v>
      </c>
      <c r="P12" s="14" t="s">
        <v>8</v>
      </c>
      <c r="Q12" s="14" t="s">
        <v>26</v>
      </c>
      <c r="R12" s="14" t="s">
        <v>27</v>
      </c>
      <c r="S12" s="14" t="s">
        <v>28</v>
      </c>
      <c r="T12" s="22"/>
      <c r="U12" s="22"/>
    </row>
    <row r="13" spans="2:21" ht="26.25" customHeight="1" x14ac:dyDescent="0.2">
      <c r="B13" s="14" t="s">
        <v>8</v>
      </c>
      <c r="C13" s="9">
        <f>SUM(C14:C20)</f>
        <v>413</v>
      </c>
      <c r="D13" s="9">
        <f t="shared" ref="D13:U13" si="0">SUM(D14:D20)</f>
        <v>114</v>
      </c>
      <c r="E13" s="9">
        <f t="shared" si="0"/>
        <v>97</v>
      </c>
      <c r="F13" s="9">
        <f t="shared" si="0"/>
        <v>55</v>
      </c>
      <c r="G13" s="9">
        <f t="shared" si="0"/>
        <v>24</v>
      </c>
      <c r="H13" s="9">
        <f t="shared" si="0"/>
        <v>18</v>
      </c>
      <c r="I13" s="9">
        <f t="shared" si="0"/>
        <v>5</v>
      </c>
      <c r="J13" s="9">
        <f t="shared" si="0"/>
        <v>23</v>
      </c>
      <c r="K13" s="9">
        <f t="shared" si="0"/>
        <v>6</v>
      </c>
      <c r="L13" s="9">
        <f t="shared" si="0"/>
        <v>17</v>
      </c>
      <c r="M13" s="9">
        <f t="shared" si="0"/>
        <v>147</v>
      </c>
      <c r="N13" s="9">
        <f t="shared" si="0"/>
        <v>139</v>
      </c>
      <c r="O13" s="9">
        <f t="shared" si="0"/>
        <v>8</v>
      </c>
      <c r="P13" s="9">
        <f t="shared" si="0"/>
        <v>9</v>
      </c>
      <c r="Q13" s="9">
        <f t="shared" si="0"/>
        <v>2</v>
      </c>
      <c r="R13" s="9">
        <f t="shared" si="0"/>
        <v>2</v>
      </c>
      <c r="S13" s="9">
        <f t="shared" si="0"/>
        <v>5</v>
      </c>
      <c r="T13" s="9">
        <f t="shared" si="0"/>
        <v>15</v>
      </c>
      <c r="U13" s="9">
        <f t="shared" si="0"/>
        <v>3</v>
      </c>
    </row>
    <row r="14" spans="2:21" ht="30.4" customHeight="1" x14ac:dyDescent="0.2">
      <c r="B14" s="8" t="s">
        <v>217</v>
      </c>
      <c r="C14" s="9">
        <v>12</v>
      </c>
      <c r="D14" s="10">
        <v>2</v>
      </c>
      <c r="E14" s="10">
        <v>1</v>
      </c>
      <c r="F14" s="10">
        <v>1</v>
      </c>
      <c r="G14" s="10">
        <v>0</v>
      </c>
      <c r="H14" s="10">
        <v>0</v>
      </c>
      <c r="I14" s="10">
        <v>4</v>
      </c>
      <c r="J14" s="10">
        <v>1</v>
      </c>
      <c r="K14" s="10">
        <v>1</v>
      </c>
      <c r="L14" s="10">
        <v>0</v>
      </c>
      <c r="M14" s="10">
        <v>3</v>
      </c>
      <c r="N14" s="10">
        <v>2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</row>
    <row r="15" spans="2:21" ht="30.4" customHeight="1" x14ac:dyDescent="0.2">
      <c r="B15" s="8" t="s">
        <v>218</v>
      </c>
      <c r="C15" s="9">
        <v>14</v>
      </c>
      <c r="D15" s="10">
        <v>7</v>
      </c>
      <c r="E15" s="10">
        <v>4</v>
      </c>
      <c r="F15" s="10">
        <v>3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3</v>
      </c>
      <c r="N15" s="10">
        <v>3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</row>
    <row r="16" spans="2:21" ht="30.4" customHeight="1" x14ac:dyDescent="0.2">
      <c r="B16" s="8" t="s">
        <v>219</v>
      </c>
      <c r="C16" s="9">
        <v>244</v>
      </c>
      <c r="D16" s="10">
        <v>48</v>
      </c>
      <c r="E16" s="10">
        <v>71</v>
      </c>
      <c r="F16" s="10">
        <v>33</v>
      </c>
      <c r="G16" s="10">
        <v>20</v>
      </c>
      <c r="H16" s="10">
        <v>18</v>
      </c>
      <c r="I16" s="10">
        <v>1</v>
      </c>
      <c r="J16" s="10">
        <v>21</v>
      </c>
      <c r="K16" s="10">
        <v>4</v>
      </c>
      <c r="L16" s="10">
        <v>17</v>
      </c>
      <c r="M16" s="10">
        <v>77</v>
      </c>
      <c r="N16" s="10">
        <v>73</v>
      </c>
      <c r="O16" s="10">
        <v>4</v>
      </c>
      <c r="P16" s="10">
        <v>9</v>
      </c>
      <c r="Q16" s="10">
        <v>2</v>
      </c>
      <c r="R16" s="10">
        <v>2</v>
      </c>
      <c r="S16" s="10">
        <v>5</v>
      </c>
      <c r="T16" s="10">
        <v>14</v>
      </c>
      <c r="U16" s="10">
        <v>3</v>
      </c>
    </row>
    <row r="17" spans="2:21" ht="30.4" customHeight="1" x14ac:dyDescent="0.2">
      <c r="B17" s="8" t="s">
        <v>220</v>
      </c>
      <c r="C17" s="9">
        <v>58</v>
      </c>
      <c r="D17" s="10">
        <v>13</v>
      </c>
      <c r="E17" s="10">
        <v>9</v>
      </c>
      <c r="F17" s="10">
        <v>9</v>
      </c>
      <c r="G17" s="10">
        <v>0</v>
      </c>
      <c r="H17" s="10">
        <v>0</v>
      </c>
      <c r="I17" s="10">
        <v>0</v>
      </c>
      <c r="J17" s="10">
        <v>1</v>
      </c>
      <c r="K17" s="10">
        <v>1</v>
      </c>
      <c r="L17" s="10">
        <v>0</v>
      </c>
      <c r="M17" s="10">
        <v>35</v>
      </c>
      <c r="N17" s="10">
        <v>35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</row>
    <row r="18" spans="2:21" ht="30.4" customHeight="1" x14ac:dyDescent="0.2">
      <c r="B18" s="8" t="s">
        <v>221</v>
      </c>
      <c r="C18" s="9">
        <v>23</v>
      </c>
      <c r="D18" s="10">
        <v>10</v>
      </c>
      <c r="E18" s="10">
        <v>3</v>
      </c>
      <c r="F18" s="10">
        <v>0</v>
      </c>
      <c r="G18" s="10">
        <v>3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10</v>
      </c>
      <c r="N18" s="10">
        <v>10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2:21" ht="30.4" customHeight="1" x14ac:dyDescent="0.2">
      <c r="B19" s="8" t="s">
        <v>222</v>
      </c>
      <c r="C19" s="9">
        <v>39</v>
      </c>
      <c r="D19" s="10">
        <v>20</v>
      </c>
      <c r="E19" s="10">
        <v>9</v>
      </c>
      <c r="F19" s="10">
        <v>9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10</v>
      </c>
      <c r="N19" s="10">
        <v>7</v>
      </c>
      <c r="O19" s="10">
        <v>3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</row>
    <row r="20" spans="2:21" ht="30.4" customHeight="1" x14ac:dyDescent="0.2">
      <c r="B20" s="8" t="s">
        <v>223</v>
      </c>
      <c r="C20" s="9">
        <v>23</v>
      </c>
      <c r="D20" s="10">
        <v>14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9</v>
      </c>
      <c r="N20" s="10">
        <v>9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2:21" ht="18.95" customHeight="1" x14ac:dyDescent="0.2"/>
    <row r="22" spans="2:21" ht="27.6" customHeight="1" x14ac:dyDescent="0.2"/>
    <row r="23" spans="2:21" ht="21.75" customHeight="1" x14ac:dyDescent="0.2">
      <c r="B23" s="23" t="s">
        <v>31</v>
      </c>
      <c r="C23" s="23"/>
    </row>
    <row r="24" spans="2:21" ht="14.1" customHeight="1" x14ac:dyDescent="0.2">
      <c r="B24" s="24" t="s">
        <v>201</v>
      </c>
      <c r="C24" s="22" t="s">
        <v>15</v>
      </c>
      <c r="D24" s="22" t="s">
        <v>16</v>
      </c>
      <c r="E24" s="22" t="s">
        <v>17</v>
      </c>
      <c r="F24" s="22"/>
      <c r="G24" s="22"/>
      <c r="H24" s="22"/>
      <c r="I24" s="22" t="s">
        <v>18</v>
      </c>
      <c r="J24" s="22" t="s">
        <v>19</v>
      </c>
      <c r="K24" s="22"/>
      <c r="L24" s="22"/>
      <c r="M24" s="22" t="s">
        <v>5</v>
      </c>
      <c r="N24" s="22"/>
      <c r="O24" s="22"/>
      <c r="P24" s="22" t="s">
        <v>6</v>
      </c>
      <c r="Q24" s="22"/>
      <c r="R24" s="22"/>
      <c r="S24" s="22"/>
      <c r="T24" s="22" t="s">
        <v>20</v>
      </c>
      <c r="U24" s="22" t="s">
        <v>13</v>
      </c>
    </row>
    <row r="25" spans="2:21" ht="29.85" customHeight="1" x14ac:dyDescent="0.2">
      <c r="B25" s="24"/>
      <c r="C25" s="22"/>
      <c r="D25" s="22"/>
      <c r="E25" s="14" t="s">
        <v>8</v>
      </c>
      <c r="F25" s="14" t="s">
        <v>21</v>
      </c>
      <c r="G25" s="14" t="s">
        <v>22</v>
      </c>
      <c r="H25" s="14" t="s">
        <v>23</v>
      </c>
      <c r="I25" s="22"/>
      <c r="J25" s="14" t="s">
        <v>8</v>
      </c>
      <c r="K25" s="14" t="s">
        <v>24</v>
      </c>
      <c r="L25" s="14" t="s">
        <v>25</v>
      </c>
      <c r="M25" s="14" t="s">
        <v>8</v>
      </c>
      <c r="N25" s="14" t="s">
        <v>24</v>
      </c>
      <c r="O25" s="14" t="s">
        <v>25</v>
      </c>
      <c r="P25" s="14" t="s">
        <v>8</v>
      </c>
      <c r="Q25" s="14" t="s">
        <v>26</v>
      </c>
      <c r="R25" s="14" t="s">
        <v>27</v>
      </c>
      <c r="S25" s="14" t="s">
        <v>28</v>
      </c>
      <c r="T25" s="22"/>
      <c r="U25" s="22"/>
    </row>
    <row r="26" spans="2:21" ht="26.25" customHeight="1" x14ac:dyDescent="0.2">
      <c r="B26" s="14" t="s">
        <v>8</v>
      </c>
      <c r="C26" s="9">
        <f>SUM(C27:C31)</f>
        <v>8761</v>
      </c>
      <c r="D26" s="9">
        <f t="shared" ref="D26:U26" si="1">SUM(D27:D31)</f>
        <v>2923</v>
      </c>
      <c r="E26" s="9">
        <f t="shared" si="1"/>
        <v>2010</v>
      </c>
      <c r="F26" s="9">
        <f t="shared" si="1"/>
        <v>804</v>
      </c>
      <c r="G26" s="9">
        <f t="shared" si="1"/>
        <v>1009</v>
      </c>
      <c r="H26" s="9">
        <f t="shared" si="1"/>
        <v>197</v>
      </c>
      <c r="I26" s="9">
        <f t="shared" si="1"/>
        <v>91</v>
      </c>
      <c r="J26" s="9">
        <f t="shared" si="1"/>
        <v>874</v>
      </c>
      <c r="K26" s="9">
        <f t="shared" si="1"/>
        <v>358</v>
      </c>
      <c r="L26" s="9">
        <f t="shared" si="1"/>
        <v>516</v>
      </c>
      <c r="M26" s="9">
        <f t="shared" si="1"/>
        <v>1952</v>
      </c>
      <c r="N26" s="9">
        <f t="shared" si="1"/>
        <v>1520</v>
      </c>
      <c r="O26" s="9">
        <f t="shared" si="1"/>
        <v>432</v>
      </c>
      <c r="P26" s="9">
        <f t="shared" si="1"/>
        <v>399</v>
      </c>
      <c r="Q26" s="9">
        <f t="shared" si="1"/>
        <v>177</v>
      </c>
      <c r="R26" s="9">
        <f t="shared" si="1"/>
        <v>158</v>
      </c>
      <c r="S26" s="9">
        <f t="shared" si="1"/>
        <v>64</v>
      </c>
      <c r="T26" s="9">
        <f t="shared" si="1"/>
        <v>171</v>
      </c>
      <c r="U26" s="9">
        <f t="shared" si="1"/>
        <v>341</v>
      </c>
    </row>
    <row r="27" spans="2:21" ht="30.4" customHeight="1" x14ac:dyDescent="0.2">
      <c r="B27" s="8" t="s">
        <v>224</v>
      </c>
      <c r="C27" s="9">
        <v>47</v>
      </c>
      <c r="D27" s="10">
        <v>26</v>
      </c>
      <c r="E27" s="10">
        <v>6</v>
      </c>
      <c r="F27" s="10">
        <v>3</v>
      </c>
      <c r="G27" s="10">
        <v>3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15</v>
      </c>
      <c r="N27" s="10">
        <v>13</v>
      </c>
      <c r="O27" s="10">
        <v>2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</row>
    <row r="28" spans="2:21" ht="30.4" customHeight="1" x14ac:dyDescent="0.2">
      <c r="B28" s="8" t="s">
        <v>225</v>
      </c>
      <c r="C28" s="9">
        <v>237</v>
      </c>
      <c r="D28" s="10">
        <v>87</v>
      </c>
      <c r="E28" s="10">
        <v>31</v>
      </c>
      <c r="F28" s="10">
        <v>25</v>
      </c>
      <c r="G28" s="10">
        <v>5</v>
      </c>
      <c r="H28" s="10">
        <v>1</v>
      </c>
      <c r="I28" s="10">
        <v>0</v>
      </c>
      <c r="J28" s="10">
        <v>119</v>
      </c>
      <c r="K28" s="10">
        <v>0</v>
      </c>
      <c r="L28" s="10">
        <v>119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2:21" ht="30.4" customHeight="1" x14ac:dyDescent="0.2">
      <c r="B29" s="8" t="s">
        <v>219</v>
      </c>
      <c r="C29" s="9">
        <v>5709</v>
      </c>
      <c r="D29" s="10">
        <v>1846</v>
      </c>
      <c r="E29" s="10">
        <v>1533</v>
      </c>
      <c r="F29" s="10">
        <v>589</v>
      </c>
      <c r="G29" s="10">
        <v>807</v>
      </c>
      <c r="H29" s="10">
        <v>137</v>
      </c>
      <c r="I29" s="10">
        <v>14</v>
      </c>
      <c r="J29" s="10">
        <v>386</v>
      </c>
      <c r="K29" s="10">
        <v>184</v>
      </c>
      <c r="L29" s="10">
        <v>202</v>
      </c>
      <c r="M29" s="10">
        <v>1354</v>
      </c>
      <c r="N29" s="10">
        <v>955</v>
      </c>
      <c r="O29" s="10">
        <v>399</v>
      </c>
      <c r="P29" s="10">
        <v>229</v>
      </c>
      <c r="Q29" s="10">
        <v>95</v>
      </c>
      <c r="R29" s="10">
        <v>103</v>
      </c>
      <c r="S29" s="10">
        <v>31</v>
      </c>
      <c r="T29" s="10">
        <v>94</v>
      </c>
      <c r="U29" s="10">
        <v>253</v>
      </c>
    </row>
    <row r="30" spans="2:21" ht="30.4" customHeight="1" x14ac:dyDescent="0.2">
      <c r="B30" s="8" t="s">
        <v>226</v>
      </c>
      <c r="C30" s="9">
        <v>79</v>
      </c>
      <c r="D30" s="10">
        <v>0</v>
      </c>
      <c r="E30" s="10">
        <v>47</v>
      </c>
      <c r="F30" s="10">
        <v>0</v>
      </c>
      <c r="G30" s="10">
        <v>47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31</v>
      </c>
      <c r="N30" s="10">
        <v>28</v>
      </c>
      <c r="O30" s="10">
        <v>3</v>
      </c>
      <c r="P30" s="10">
        <v>1</v>
      </c>
      <c r="Q30" s="10">
        <v>1</v>
      </c>
      <c r="R30" s="10">
        <v>0</v>
      </c>
      <c r="S30" s="10">
        <v>0</v>
      </c>
      <c r="T30" s="10">
        <v>0</v>
      </c>
      <c r="U30" s="10">
        <v>0</v>
      </c>
    </row>
    <row r="31" spans="2:21" ht="30.4" customHeight="1" x14ac:dyDescent="0.2">
      <c r="B31" s="8" t="s">
        <v>227</v>
      </c>
      <c r="C31" s="9">
        <v>2689</v>
      </c>
      <c r="D31" s="10">
        <v>964</v>
      </c>
      <c r="E31" s="10">
        <v>393</v>
      </c>
      <c r="F31" s="10">
        <v>187</v>
      </c>
      <c r="G31" s="10">
        <v>147</v>
      </c>
      <c r="H31" s="10">
        <v>59</v>
      </c>
      <c r="I31" s="10">
        <v>77</v>
      </c>
      <c r="J31" s="10">
        <v>369</v>
      </c>
      <c r="K31" s="10">
        <v>174</v>
      </c>
      <c r="L31" s="10">
        <v>195</v>
      </c>
      <c r="M31" s="10">
        <v>552</v>
      </c>
      <c r="N31" s="10">
        <v>524</v>
      </c>
      <c r="O31" s="10">
        <v>28</v>
      </c>
      <c r="P31" s="10">
        <v>169</v>
      </c>
      <c r="Q31" s="10">
        <v>81</v>
      </c>
      <c r="R31" s="10">
        <v>55</v>
      </c>
      <c r="S31" s="10">
        <v>33</v>
      </c>
      <c r="T31" s="10">
        <v>77</v>
      </c>
      <c r="U31" s="10">
        <v>88</v>
      </c>
    </row>
    <row r="32" spans="2:21" ht="18.95" customHeight="1" x14ac:dyDescent="0.2"/>
    <row r="33" spans="2:21" ht="27.6" customHeight="1" x14ac:dyDescent="0.2"/>
    <row r="34" spans="2:21" ht="21.75" customHeight="1" x14ac:dyDescent="0.2">
      <c r="B34" s="23" t="s">
        <v>32</v>
      </c>
      <c r="C34" s="23"/>
    </row>
    <row r="35" spans="2:21" ht="14.1" customHeight="1" x14ac:dyDescent="0.2">
      <c r="B35" s="24" t="s">
        <v>201</v>
      </c>
      <c r="C35" s="22" t="s">
        <v>15</v>
      </c>
      <c r="D35" s="22" t="s">
        <v>16</v>
      </c>
      <c r="E35" s="22" t="s">
        <v>17</v>
      </c>
      <c r="F35" s="22"/>
      <c r="G35" s="22"/>
      <c r="H35" s="22"/>
      <c r="I35" s="22" t="s">
        <v>18</v>
      </c>
      <c r="J35" s="22" t="s">
        <v>19</v>
      </c>
      <c r="K35" s="22"/>
      <c r="L35" s="22"/>
      <c r="M35" s="22" t="s">
        <v>5</v>
      </c>
      <c r="N35" s="22"/>
      <c r="O35" s="22"/>
      <c r="P35" s="22" t="s">
        <v>6</v>
      </c>
      <c r="Q35" s="22"/>
      <c r="R35" s="22"/>
      <c r="S35" s="22"/>
      <c r="T35" s="22" t="s">
        <v>20</v>
      </c>
      <c r="U35" s="22" t="s">
        <v>13</v>
      </c>
    </row>
    <row r="36" spans="2:21" ht="29.85" customHeight="1" x14ac:dyDescent="0.2">
      <c r="B36" s="24"/>
      <c r="C36" s="22"/>
      <c r="D36" s="22"/>
      <c r="E36" s="14" t="s">
        <v>8</v>
      </c>
      <c r="F36" s="14" t="s">
        <v>21</v>
      </c>
      <c r="G36" s="14" t="s">
        <v>22</v>
      </c>
      <c r="H36" s="14" t="s">
        <v>23</v>
      </c>
      <c r="I36" s="22"/>
      <c r="J36" s="14" t="s">
        <v>8</v>
      </c>
      <c r="K36" s="14" t="s">
        <v>24</v>
      </c>
      <c r="L36" s="14" t="s">
        <v>25</v>
      </c>
      <c r="M36" s="14" t="s">
        <v>8</v>
      </c>
      <c r="N36" s="14" t="s">
        <v>24</v>
      </c>
      <c r="O36" s="14" t="s">
        <v>25</v>
      </c>
      <c r="P36" s="14" t="s">
        <v>8</v>
      </c>
      <c r="Q36" s="14" t="s">
        <v>26</v>
      </c>
      <c r="R36" s="14" t="s">
        <v>27</v>
      </c>
      <c r="S36" s="14" t="s">
        <v>28</v>
      </c>
      <c r="T36" s="22"/>
      <c r="U36" s="22"/>
    </row>
    <row r="37" spans="2:21" ht="26.25" customHeight="1" x14ac:dyDescent="0.2">
      <c r="B37" s="14" t="s">
        <v>8</v>
      </c>
      <c r="C37" s="9">
        <f>SUM(C38:C43)</f>
        <v>16019</v>
      </c>
      <c r="D37" s="9">
        <f t="shared" ref="D37:U37" si="2">SUM(D38:D43)</f>
        <v>5749</v>
      </c>
      <c r="E37" s="9">
        <f t="shared" si="2"/>
        <v>2190</v>
      </c>
      <c r="F37" s="9">
        <f t="shared" si="2"/>
        <v>914</v>
      </c>
      <c r="G37" s="9">
        <f t="shared" si="2"/>
        <v>1092</v>
      </c>
      <c r="H37" s="9">
        <f t="shared" si="2"/>
        <v>184</v>
      </c>
      <c r="I37" s="9">
        <f t="shared" si="2"/>
        <v>223</v>
      </c>
      <c r="J37" s="9">
        <f t="shared" si="2"/>
        <v>1700</v>
      </c>
      <c r="K37" s="9">
        <f t="shared" si="2"/>
        <v>674</v>
      </c>
      <c r="L37" s="9">
        <f t="shared" si="2"/>
        <v>1026</v>
      </c>
      <c r="M37" s="9">
        <f t="shared" si="2"/>
        <v>4826</v>
      </c>
      <c r="N37" s="9">
        <f t="shared" si="2"/>
        <v>4402</v>
      </c>
      <c r="O37" s="9">
        <f t="shared" si="2"/>
        <v>424</v>
      </c>
      <c r="P37" s="9">
        <f t="shared" si="2"/>
        <v>477</v>
      </c>
      <c r="Q37" s="9">
        <f t="shared" si="2"/>
        <v>144</v>
      </c>
      <c r="R37" s="9">
        <f t="shared" si="2"/>
        <v>256</v>
      </c>
      <c r="S37" s="9">
        <f t="shared" si="2"/>
        <v>77</v>
      </c>
      <c r="T37" s="9">
        <f t="shared" si="2"/>
        <v>222</v>
      </c>
      <c r="U37" s="9">
        <f t="shared" si="2"/>
        <v>632</v>
      </c>
    </row>
    <row r="38" spans="2:21" ht="30.4" customHeight="1" x14ac:dyDescent="0.2">
      <c r="B38" s="8" t="s">
        <v>228</v>
      </c>
      <c r="C38" s="9">
        <v>3340</v>
      </c>
      <c r="D38" s="10">
        <v>1352</v>
      </c>
      <c r="E38" s="10">
        <v>247</v>
      </c>
      <c r="F38" s="10">
        <v>105</v>
      </c>
      <c r="G38" s="10">
        <v>127</v>
      </c>
      <c r="H38" s="10">
        <v>15</v>
      </c>
      <c r="I38" s="10">
        <v>118</v>
      </c>
      <c r="J38" s="10">
        <v>88</v>
      </c>
      <c r="K38" s="10">
        <v>27</v>
      </c>
      <c r="L38" s="10">
        <v>61</v>
      </c>
      <c r="M38" s="10">
        <v>1427</v>
      </c>
      <c r="N38" s="10">
        <v>1417</v>
      </c>
      <c r="O38" s="10">
        <v>10</v>
      </c>
      <c r="P38" s="10">
        <v>31</v>
      </c>
      <c r="Q38" s="10">
        <v>12</v>
      </c>
      <c r="R38" s="10">
        <v>19</v>
      </c>
      <c r="S38" s="10">
        <v>0</v>
      </c>
      <c r="T38" s="10">
        <v>12</v>
      </c>
      <c r="U38" s="10">
        <v>65</v>
      </c>
    </row>
    <row r="39" spans="2:21" ht="30.4" customHeight="1" x14ac:dyDescent="0.2">
      <c r="B39" s="8" t="s">
        <v>229</v>
      </c>
      <c r="C39" s="9">
        <v>89</v>
      </c>
      <c r="D39" s="10">
        <v>32</v>
      </c>
      <c r="E39" s="10">
        <v>14</v>
      </c>
      <c r="F39" s="10">
        <v>14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43</v>
      </c>
      <c r="N39" s="10">
        <v>39</v>
      </c>
      <c r="O39" s="10">
        <v>4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2:21" ht="30.4" customHeight="1" x14ac:dyDescent="0.2">
      <c r="B40" s="8" t="s">
        <v>230</v>
      </c>
      <c r="C40" s="9">
        <v>890</v>
      </c>
      <c r="D40" s="10">
        <v>351</v>
      </c>
      <c r="E40" s="10">
        <v>151</v>
      </c>
      <c r="F40" s="10">
        <v>69</v>
      </c>
      <c r="G40" s="10">
        <v>79</v>
      </c>
      <c r="H40" s="10">
        <v>3</v>
      </c>
      <c r="I40" s="10">
        <v>9</v>
      </c>
      <c r="J40" s="10">
        <v>38</v>
      </c>
      <c r="K40" s="10">
        <v>37</v>
      </c>
      <c r="L40" s="10">
        <v>1</v>
      </c>
      <c r="M40" s="10">
        <v>323</v>
      </c>
      <c r="N40" s="10">
        <v>323</v>
      </c>
      <c r="O40" s="10">
        <v>0</v>
      </c>
      <c r="P40" s="10">
        <v>5</v>
      </c>
      <c r="Q40" s="10">
        <v>1</v>
      </c>
      <c r="R40" s="10">
        <v>2</v>
      </c>
      <c r="S40" s="10">
        <v>2</v>
      </c>
      <c r="T40" s="10">
        <v>0</v>
      </c>
      <c r="U40" s="10">
        <v>13</v>
      </c>
    </row>
    <row r="41" spans="2:21" ht="30.4" customHeight="1" x14ac:dyDescent="0.2">
      <c r="B41" s="8" t="s">
        <v>231</v>
      </c>
      <c r="C41" s="9">
        <v>612</v>
      </c>
      <c r="D41" s="10">
        <v>261</v>
      </c>
      <c r="E41" s="10">
        <v>15</v>
      </c>
      <c r="F41" s="10">
        <v>15</v>
      </c>
      <c r="G41" s="10">
        <v>0</v>
      </c>
      <c r="H41" s="10">
        <v>0</v>
      </c>
      <c r="I41" s="10">
        <v>30</v>
      </c>
      <c r="J41" s="10">
        <v>19</v>
      </c>
      <c r="K41" s="10">
        <v>0</v>
      </c>
      <c r="L41" s="10">
        <v>19</v>
      </c>
      <c r="M41" s="10">
        <v>277</v>
      </c>
      <c r="N41" s="10">
        <v>276</v>
      </c>
      <c r="O41" s="10">
        <v>1</v>
      </c>
      <c r="P41" s="10">
        <v>3</v>
      </c>
      <c r="Q41" s="10">
        <v>3</v>
      </c>
      <c r="R41" s="10">
        <v>0</v>
      </c>
      <c r="S41" s="10">
        <v>0</v>
      </c>
      <c r="T41" s="10">
        <v>0</v>
      </c>
      <c r="U41" s="10">
        <v>7</v>
      </c>
    </row>
    <row r="42" spans="2:21" ht="30.4" customHeight="1" x14ac:dyDescent="0.2">
      <c r="B42" s="8" t="s">
        <v>232</v>
      </c>
      <c r="C42" s="9">
        <v>381</v>
      </c>
      <c r="D42" s="10">
        <v>150</v>
      </c>
      <c r="E42" s="10">
        <v>40</v>
      </c>
      <c r="F42" s="10">
        <v>19</v>
      </c>
      <c r="G42" s="10">
        <v>21</v>
      </c>
      <c r="H42" s="10">
        <v>0</v>
      </c>
      <c r="I42" s="10">
        <v>14</v>
      </c>
      <c r="J42" s="10">
        <v>13</v>
      </c>
      <c r="K42" s="10">
        <v>8</v>
      </c>
      <c r="L42" s="10">
        <v>5</v>
      </c>
      <c r="M42" s="10">
        <v>150</v>
      </c>
      <c r="N42" s="10">
        <v>111</v>
      </c>
      <c r="O42" s="10">
        <v>39</v>
      </c>
      <c r="P42" s="10">
        <v>11</v>
      </c>
      <c r="Q42" s="10">
        <v>5</v>
      </c>
      <c r="R42" s="10">
        <v>6</v>
      </c>
      <c r="S42" s="10">
        <v>0</v>
      </c>
      <c r="T42" s="10">
        <v>1</v>
      </c>
      <c r="U42" s="10">
        <v>2</v>
      </c>
    </row>
    <row r="43" spans="2:21" ht="30.4" customHeight="1" x14ac:dyDescent="0.2">
      <c r="B43" s="8" t="s">
        <v>233</v>
      </c>
      <c r="C43" s="9">
        <v>10707</v>
      </c>
      <c r="D43" s="10">
        <v>3603</v>
      </c>
      <c r="E43" s="10">
        <v>1723</v>
      </c>
      <c r="F43" s="10">
        <v>692</v>
      </c>
      <c r="G43" s="10">
        <v>865</v>
      </c>
      <c r="H43" s="10">
        <v>166</v>
      </c>
      <c r="I43" s="10">
        <v>52</v>
      </c>
      <c r="J43" s="10">
        <v>1542</v>
      </c>
      <c r="K43" s="10">
        <v>602</v>
      </c>
      <c r="L43" s="10">
        <v>940</v>
      </c>
      <c r="M43" s="10">
        <v>2606</v>
      </c>
      <c r="N43" s="10">
        <v>2236</v>
      </c>
      <c r="O43" s="10">
        <v>370</v>
      </c>
      <c r="P43" s="10">
        <v>427</v>
      </c>
      <c r="Q43" s="10">
        <v>123</v>
      </c>
      <c r="R43" s="10">
        <v>229</v>
      </c>
      <c r="S43" s="10">
        <v>75</v>
      </c>
      <c r="T43" s="10">
        <v>209</v>
      </c>
      <c r="U43" s="10">
        <v>545</v>
      </c>
    </row>
    <row r="44" spans="2:21" ht="18.95" customHeight="1" x14ac:dyDescent="0.2"/>
    <row r="45" spans="2:21" ht="27.6" customHeight="1" x14ac:dyDescent="0.2"/>
    <row r="46" spans="2:21" ht="21.75" customHeight="1" x14ac:dyDescent="0.2">
      <c r="B46" s="23" t="s">
        <v>33</v>
      </c>
      <c r="C46" s="23"/>
    </row>
    <row r="47" spans="2:21" ht="14.1" customHeight="1" x14ac:dyDescent="0.2">
      <c r="B47" s="24" t="s">
        <v>201</v>
      </c>
      <c r="C47" s="22" t="s">
        <v>15</v>
      </c>
      <c r="D47" s="22" t="s">
        <v>16</v>
      </c>
      <c r="E47" s="22" t="s">
        <v>17</v>
      </c>
      <c r="F47" s="22"/>
      <c r="G47" s="22"/>
      <c r="H47" s="22"/>
      <c r="I47" s="22" t="s">
        <v>18</v>
      </c>
      <c r="J47" s="22" t="s">
        <v>19</v>
      </c>
      <c r="K47" s="22"/>
      <c r="L47" s="22"/>
      <c r="M47" s="22" t="s">
        <v>5</v>
      </c>
      <c r="N47" s="22"/>
      <c r="O47" s="22"/>
      <c r="P47" s="22" t="s">
        <v>6</v>
      </c>
      <c r="Q47" s="22"/>
      <c r="R47" s="22"/>
      <c r="S47" s="22"/>
      <c r="T47" s="22" t="s">
        <v>20</v>
      </c>
      <c r="U47" s="22" t="s">
        <v>13</v>
      </c>
    </row>
    <row r="48" spans="2:21" ht="29.85" customHeight="1" x14ac:dyDescent="0.2">
      <c r="B48" s="24"/>
      <c r="C48" s="22"/>
      <c r="D48" s="22"/>
      <c r="E48" s="14" t="s">
        <v>8</v>
      </c>
      <c r="F48" s="14" t="s">
        <v>21</v>
      </c>
      <c r="G48" s="14" t="s">
        <v>22</v>
      </c>
      <c r="H48" s="14" t="s">
        <v>23</v>
      </c>
      <c r="I48" s="22"/>
      <c r="J48" s="14" t="s">
        <v>8</v>
      </c>
      <c r="K48" s="14" t="s">
        <v>24</v>
      </c>
      <c r="L48" s="14" t="s">
        <v>25</v>
      </c>
      <c r="M48" s="14" t="s">
        <v>8</v>
      </c>
      <c r="N48" s="14" t="s">
        <v>24</v>
      </c>
      <c r="O48" s="14" t="s">
        <v>25</v>
      </c>
      <c r="P48" s="14" t="s">
        <v>8</v>
      </c>
      <c r="Q48" s="14" t="s">
        <v>26</v>
      </c>
      <c r="R48" s="14" t="s">
        <v>27</v>
      </c>
      <c r="S48" s="14" t="s">
        <v>28</v>
      </c>
      <c r="T48" s="22"/>
      <c r="U48" s="22"/>
    </row>
    <row r="49" spans="2:21" ht="26.25" customHeight="1" x14ac:dyDescent="0.2">
      <c r="B49" s="14" t="s">
        <v>8</v>
      </c>
      <c r="C49" s="9">
        <f>SUM(C50:C57)</f>
        <v>23803</v>
      </c>
      <c r="D49" s="9">
        <f t="shared" ref="D49:U49" si="3">SUM(D50:D57)</f>
        <v>6750</v>
      </c>
      <c r="E49" s="9">
        <f t="shared" si="3"/>
        <v>4176</v>
      </c>
      <c r="F49" s="9">
        <f t="shared" si="3"/>
        <v>1305</v>
      </c>
      <c r="G49" s="9">
        <f t="shared" si="3"/>
        <v>1950</v>
      </c>
      <c r="H49" s="9">
        <f t="shared" si="3"/>
        <v>921</v>
      </c>
      <c r="I49" s="9">
        <f t="shared" si="3"/>
        <v>64</v>
      </c>
      <c r="J49" s="9">
        <f t="shared" si="3"/>
        <v>2592</v>
      </c>
      <c r="K49" s="9">
        <f t="shared" si="3"/>
        <v>1078</v>
      </c>
      <c r="L49" s="9">
        <f t="shared" si="3"/>
        <v>1514</v>
      </c>
      <c r="M49" s="9">
        <f t="shared" si="3"/>
        <v>5897</v>
      </c>
      <c r="N49" s="9">
        <f t="shared" si="3"/>
        <v>5607</v>
      </c>
      <c r="O49" s="9">
        <f t="shared" si="3"/>
        <v>290</v>
      </c>
      <c r="P49" s="9">
        <f t="shared" si="3"/>
        <v>1060</v>
      </c>
      <c r="Q49" s="9">
        <f t="shared" si="3"/>
        <v>246</v>
      </c>
      <c r="R49" s="9">
        <f t="shared" si="3"/>
        <v>473</v>
      </c>
      <c r="S49" s="9">
        <f t="shared" si="3"/>
        <v>341</v>
      </c>
      <c r="T49" s="9">
        <f t="shared" si="3"/>
        <v>1416</v>
      </c>
      <c r="U49" s="9">
        <f t="shared" si="3"/>
        <v>1848</v>
      </c>
    </row>
    <row r="50" spans="2:21" ht="30.4" customHeight="1" x14ac:dyDescent="0.2">
      <c r="B50" s="8" t="s">
        <v>234</v>
      </c>
      <c r="C50" s="9">
        <v>1299</v>
      </c>
      <c r="D50" s="10">
        <v>254</v>
      </c>
      <c r="E50" s="10">
        <v>171</v>
      </c>
      <c r="F50" s="10">
        <v>112</v>
      </c>
      <c r="G50" s="10">
        <v>58</v>
      </c>
      <c r="H50" s="10">
        <v>1</v>
      </c>
      <c r="I50" s="10">
        <v>7</v>
      </c>
      <c r="J50" s="10">
        <v>164</v>
      </c>
      <c r="K50" s="10">
        <v>56</v>
      </c>
      <c r="L50" s="10">
        <v>108</v>
      </c>
      <c r="M50" s="10">
        <v>372</v>
      </c>
      <c r="N50" s="10">
        <v>372</v>
      </c>
      <c r="O50" s="10">
        <v>0</v>
      </c>
      <c r="P50" s="10">
        <v>67</v>
      </c>
      <c r="Q50" s="10">
        <v>40</v>
      </c>
      <c r="R50" s="10">
        <v>27</v>
      </c>
      <c r="S50" s="10">
        <v>0</v>
      </c>
      <c r="T50" s="10">
        <v>33</v>
      </c>
      <c r="U50" s="10">
        <v>231</v>
      </c>
    </row>
    <row r="51" spans="2:21" ht="30.4" customHeight="1" x14ac:dyDescent="0.2">
      <c r="B51" s="8" t="s">
        <v>235</v>
      </c>
      <c r="C51" s="9">
        <v>26</v>
      </c>
      <c r="D51" s="10">
        <v>13</v>
      </c>
      <c r="E51" s="10">
        <v>3</v>
      </c>
      <c r="F51" s="10">
        <v>3</v>
      </c>
      <c r="G51" s="10">
        <v>0</v>
      </c>
      <c r="H51" s="10">
        <v>0</v>
      </c>
      <c r="I51" s="10">
        <v>1</v>
      </c>
      <c r="J51" s="10">
        <v>0</v>
      </c>
      <c r="K51" s="10">
        <v>0</v>
      </c>
      <c r="L51" s="10">
        <v>0</v>
      </c>
      <c r="M51" s="10">
        <v>6</v>
      </c>
      <c r="N51" s="10">
        <v>6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3</v>
      </c>
    </row>
    <row r="52" spans="2:21" ht="30.4" customHeight="1" x14ac:dyDescent="0.2">
      <c r="B52" s="8" t="s">
        <v>236</v>
      </c>
      <c r="C52" s="9">
        <v>808</v>
      </c>
      <c r="D52" s="10">
        <v>280</v>
      </c>
      <c r="E52" s="10">
        <v>182</v>
      </c>
      <c r="F52" s="10">
        <v>138</v>
      </c>
      <c r="G52" s="10">
        <v>34</v>
      </c>
      <c r="H52" s="10">
        <v>10</v>
      </c>
      <c r="I52" s="10">
        <v>30</v>
      </c>
      <c r="J52" s="10">
        <v>71</v>
      </c>
      <c r="K52" s="10">
        <v>56</v>
      </c>
      <c r="L52" s="10">
        <v>15</v>
      </c>
      <c r="M52" s="10">
        <v>202</v>
      </c>
      <c r="N52" s="10">
        <v>201</v>
      </c>
      <c r="O52" s="10">
        <v>1</v>
      </c>
      <c r="P52" s="10">
        <v>23</v>
      </c>
      <c r="Q52" s="10">
        <v>15</v>
      </c>
      <c r="R52" s="10">
        <v>7</v>
      </c>
      <c r="S52" s="10">
        <v>1</v>
      </c>
      <c r="T52" s="10">
        <v>3</v>
      </c>
      <c r="U52" s="10">
        <v>17</v>
      </c>
    </row>
    <row r="53" spans="2:21" ht="30.4" customHeight="1" x14ac:dyDescent="0.2">
      <c r="B53" s="8" t="s">
        <v>237</v>
      </c>
      <c r="C53" s="9">
        <v>108</v>
      </c>
      <c r="D53" s="10">
        <v>18</v>
      </c>
      <c r="E53" s="10">
        <v>18</v>
      </c>
      <c r="F53" s="10">
        <v>7</v>
      </c>
      <c r="G53" s="10">
        <v>7</v>
      </c>
      <c r="H53" s="10">
        <v>4</v>
      </c>
      <c r="I53" s="10">
        <v>1</v>
      </c>
      <c r="J53" s="10">
        <v>8</v>
      </c>
      <c r="K53" s="10">
        <v>1</v>
      </c>
      <c r="L53" s="10">
        <v>7</v>
      </c>
      <c r="M53" s="10">
        <v>48</v>
      </c>
      <c r="N53" s="10">
        <v>47</v>
      </c>
      <c r="O53" s="10">
        <v>1</v>
      </c>
      <c r="P53" s="10">
        <v>5</v>
      </c>
      <c r="Q53" s="10">
        <v>1</v>
      </c>
      <c r="R53" s="10">
        <v>1</v>
      </c>
      <c r="S53" s="10">
        <v>3</v>
      </c>
      <c r="T53" s="10">
        <v>9</v>
      </c>
      <c r="U53" s="10">
        <v>1</v>
      </c>
    </row>
    <row r="54" spans="2:21" ht="30.4" customHeight="1" x14ac:dyDescent="0.2">
      <c r="B54" s="8" t="s">
        <v>238</v>
      </c>
      <c r="C54" s="9">
        <v>792</v>
      </c>
      <c r="D54" s="10">
        <v>210</v>
      </c>
      <c r="E54" s="10">
        <v>280</v>
      </c>
      <c r="F54" s="10">
        <v>142</v>
      </c>
      <c r="G54" s="10">
        <v>108</v>
      </c>
      <c r="H54" s="10">
        <v>30</v>
      </c>
      <c r="I54" s="10">
        <v>1</v>
      </c>
      <c r="J54" s="10">
        <v>88</v>
      </c>
      <c r="K54" s="10">
        <v>20</v>
      </c>
      <c r="L54" s="10">
        <v>68</v>
      </c>
      <c r="M54" s="10">
        <v>142</v>
      </c>
      <c r="N54" s="10">
        <v>141</v>
      </c>
      <c r="O54" s="10">
        <v>1</v>
      </c>
      <c r="P54" s="10">
        <v>33</v>
      </c>
      <c r="Q54" s="10">
        <v>1</v>
      </c>
      <c r="R54" s="10">
        <v>15</v>
      </c>
      <c r="S54" s="10">
        <v>17</v>
      </c>
      <c r="T54" s="10">
        <v>35</v>
      </c>
      <c r="U54" s="10">
        <v>3</v>
      </c>
    </row>
    <row r="55" spans="2:21" ht="30.4" customHeight="1" x14ac:dyDescent="0.2">
      <c r="B55" s="8" t="s">
        <v>229</v>
      </c>
      <c r="C55" s="9">
        <v>1279</v>
      </c>
      <c r="D55" s="10">
        <v>436</v>
      </c>
      <c r="E55" s="10">
        <v>210</v>
      </c>
      <c r="F55" s="10">
        <v>52</v>
      </c>
      <c r="G55" s="10">
        <v>148</v>
      </c>
      <c r="H55" s="10">
        <v>10</v>
      </c>
      <c r="I55" s="10">
        <v>7</v>
      </c>
      <c r="J55" s="10">
        <v>177</v>
      </c>
      <c r="K55" s="10">
        <v>109</v>
      </c>
      <c r="L55" s="10">
        <v>68</v>
      </c>
      <c r="M55" s="10">
        <v>249</v>
      </c>
      <c r="N55" s="10">
        <v>249</v>
      </c>
      <c r="O55" s="10">
        <v>0</v>
      </c>
      <c r="P55" s="10">
        <v>72</v>
      </c>
      <c r="Q55" s="10">
        <v>42</v>
      </c>
      <c r="R55" s="10">
        <v>22</v>
      </c>
      <c r="S55" s="10">
        <v>8</v>
      </c>
      <c r="T55" s="10">
        <v>89</v>
      </c>
      <c r="U55" s="10">
        <v>39</v>
      </c>
    </row>
    <row r="56" spans="2:21" ht="30.4" customHeight="1" x14ac:dyDescent="0.2">
      <c r="B56" s="8" t="s">
        <v>239</v>
      </c>
      <c r="C56" s="9">
        <v>16563</v>
      </c>
      <c r="D56" s="10">
        <v>4875</v>
      </c>
      <c r="E56" s="10">
        <v>2881</v>
      </c>
      <c r="F56" s="10">
        <v>648</v>
      </c>
      <c r="G56" s="10">
        <v>1430</v>
      </c>
      <c r="H56" s="10">
        <v>803</v>
      </c>
      <c r="I56" s="10">
        <v>17</v>
      </c>
      <c r="J56" s="10">
        <v>1724</v>
      </c>
      <c r="K56" s="10">
        <v>607</v>
      </c>
      <c r="L56" s="10">
        <v>1117</v>
      </c>
      <c r="M56" s="10">
        <v>4339</v>
      </c>
      <c r="N56" s="10">
        <v>4056</v>
      </c>
      <c r="O56" s="10">
        <v>283</v>
      </c>
      <c r="P56" s="10">
        <v>640</v>
      </c>
      <c r="Q56" s="10">
        <v>95</v>
      </c>
      <c r="R56" s="10">
        <v>322</v>
      </c>
      <c r="S56" s="10">
        <v>223</v>
      </c>
      <c r="T56" s="10">
        <v>1087</v>
      </c>
      <c r="U56" s="10">
        <v>1000</v>
      </c>
    </row>
    <row r="57" spans="2:21" ht="30.4" customHeight="1" x14ac:dyDescent="0.2">
      <c r="B57" s="8" t="s">
        <v>240</v>
      </c>
      <c r="C57" s="9">
        <v>2928</v>
      </c>
      <c r="D57" s="10">
        <v>664</v>
      </c>
      <c r="E57" s="10">
        <v>431</v>
      </c>
      <c r="F57" s="10">
        <v>203</v>
      </c>
      <c r="G57" s="10">
        <v>165</v>
      </c>
      <c r="H57" s="10">
        <v>63</v>
      </c>
      <c r="I57" s="10">
        <v>0</v>
      </c>
      <c r="J57" s="10">
        <v>360</v>
      </c>
      <c r="K57" s="10">
        <v>229</v>
      </c>
      <c r="L57" s="10">
        <v>131</v>
      </c>
      <c r="M57" s="10">
        <v>539</v>
      </c>
      <c r="N57" s="10">
        <v>535</v>
      </c>
      <c r="O57" s="10">
        <v>4</v>
      </c>
      <c r="P57" s="10">
        <v>220</v>
      </c>
      <c r="Q57" s="10">
        <v>52</v>
      </c>
      <c r="R57" s="10">
        <v>79</v>
      </c>
      <c r="S57" s="10">
        <v>89</v>
      </c>
      <c r="T57" s="10">
        <v>160</v>
      </c>
      <c r="U57" s="10">
        <v>554</v>
      </c>
    </row>
    <row r="58" spans="2:21" ht="18.95" customHeight="1" x14ac:dyDescent="0.2"/>
    <row r="59" spans="2:21" ht="27.6" customHeight="1" x14ac:dyDescent="0.2"/>
    <row r="60" spans="2:21" ht="21.75" customHeight="1" x14ac:dyDescent="0.2">
      <c r="B60" s="23" t="s">
        <v>34</v>
      </c>
      <c r="C60" s="23"/>
    </row>
    <row r="61" spans="2:21" ht="14.1" customHeight="1" x14ac:dyDescent="0.2">
      <c r="B61" s="24" t="s">
        <v>201</v>
      </c>
      <c r="C61" s="22" t="s">
        <v>15</v>
      </c>
      <c r="D61" s="22" t="s">
        <v>16</v>
      </c>
      <c r="E61" s="22" t="s">
        <v>17</v>
      </c>
      <c r="F61" s="22"/>
      <c r="G61" s="22"/>
      <c r="H61" s="22"/>
      <c r="I61" s="22" t="s">
        <v>18</v>
      </c>
      <c r="J61" s="22" t="s">
        <v>19</v>
      </c>
      <c r="K61" s="22"/>
      <c r="L61" s="22"/>
      <c r="M61" s="22" t="s">
        <v>5</v>
      </c>
      <c r="N61" s="22"/>
      <c r="O61" s="22"/>
      <c r="P61" s="22" t="s">
        <v>6</v>
      </c>
      <c r="Q61" s="22"/>
      <c r="R61" s="22"/>
      <c r="S61" s="22"/>
      <c r="T61" s="22" t="s">
        <v>20</v>
      </c>
      <c r="U61" s="22" t="s">
        <v>13</v>
      </c>
    </row>
    <row r="62" spans="2:21" ht="29.85" customHeight="1" x14ac:dyDescent="0.2">
      <c r="B62" s="24"/>
      <c r="C62" s="22"/>
      <c r="D62" s="22"/>
      <c r="E62" s="14" t="s">
        <v>8</v>
      </c>
      <c r="F62" s="14" t="s">
        <v>21</v>
      </c>
      <c r="G62" s="14" t="s">
        <v>22</v>
      </c>
      <c r="H62" s="14" t="s">
        <v>23</v>
      </c>
      <c r="I62" s="22"/>
      <c r="J62" s="14" t="s">
        <v>8</v>
      </c>
      <c r="K62" s="14" t="s">
        <v>24</v>
      </c>
      <c r="L62" s="14" t="s">
        <v>25</v>
      </c>
      <c r="M62" s="14" t="s">
        <v>8</v>
      </c>
      <c r="N62" s="14" t="s">
        <v>24</v>
      </c>
      <c r="O62" s="14" t="s">
        <v>25</v>
      </c>
      <c r="P62" s="14" t="s">
        <v>8</v>
      </c>
      <c r="Q62" s="14" t="s">
        <v>26</v>
      </c>
      <c r="R62" s="14" t="s">
        <v>27</v>
      </c>
      <c r="S62" s="14" t="s">
        <v>28</v>
      </c>
      <c r="T62" s="22"/>
      <c r="U62" s="22"/>
    </row>
    <row r="63" spans="2:21" ht="26.25" customHeight="1" x14ac:dyDescent="0.2">
      <c r="B63" s="14" t="s">
        <v>8</v>
      </c>
      <c r="C63" s="9">
        <f>SUM(C64:C68)</f>
        <v>8381</v>
      </c>
      <c r="D63" s="9">
        <f t="shared" ref="D63:U63" si="4">SUM(D64:D68)</f>
        <v>2413</v>
      </c>
      <c r="E63" s="9">
        <f t="shared" si="4"/>
        <v>1704</v>
      </c>
      <c r="F63" s="9">
        <f t="shared" si="4"/>
        <v>565</v>
      </c>
      <c r="G63" s="9">
        <f t="shared" si="4"/>
        <v>739</v>
      </c>
      <c r="H63" s="9">
        <f t="shared" si="4"/>
        <v>400</v>
      </c>
      <c r="I63" s="9">
        <f t="shared" si="4"/>
        <v>215</v>
      </c>
      <c r="J63" s="9">
        <f t="shared" si="4"/>
        <v>999</v>
      </c>
      <c r="K63" s="9">
        <f t="shared" si="4"/>
        <v>472</v>
      </c>
      <c r="L63" s="9">
        <f t="shared" si="4"/>
        <v>527</v>
      </c>
      <c r="M63" s="9">
        <f t="shared" si="4"/>
        <v>1370</v>
      </c>
      <c r="N63" s="9">
        <f t="shared" si="4"/>
        <v>1078</v>
      </c>
      <c r="O63" s="9">
        <f t="shared" si="4"/>
        <v>292</v>
      </c>
      <c r="P63" s="9">
        <f t="shared" si="4"/>
        <v>488</v>
      </c>
      <c r="Q63" s="9">
        <f t="shared" si="4"/>
        <v>87</v>
      </c>
      <c r="R63" s="9">
        <f t="shared" si="4"/>
        <v>239</v>
      </c>
      <c r="S63" s="9">
        <f t="shared" si="4"/>
        <v>162</v>
      </c>
      <c r="T63" s="9">
        <f t="shared" si="4"/>
        <v>499</v>
      </c>
      <c r="U63" s="9">
        <f t="shared" si="4"/>
        <v>693</v>
      </c>
    </row>
    <row r="64" spans="2:21" ht="30.4" customHeight="1" x14ac:dyDescent="0.2">
      <c r="B64" s="8" t="s">
        <v>228</v>
      </c>
      <c r="C64" s="9">
        <v>102</v>
      </c>
      <c r="D64" s="10">
        <v>26</v>
      </c>
      <c r="E64" s="10">
        <v>4</v>
      </c>
      <c r="F64" s="10">
        <v>2</v>
      </c>
      <c r="G64" s="10">
        <v>2</v>
      </c>
      <c r="H64" s="10">
        <v>0</v>
      </c>
      <c r="I64" s="10">
        <v>4</v>
      </c>
      <c r="J64" s="10">
        <v>17</v>
      </c>
      <c r="K64" s="10">
        <v>1</v>
      </c>
      <c r="L64" s="10">
        <v>16</v>
      </c>
      <c r="M64" s="10">
        <v>19</v>
      </c>
      <c r="N64" s="10">
        <v>19</v>
      </c>
      <c r="O64" s="10">
        <v>0</v>
      </c>
      <c r="P64" s="10">
        <v>6</v>
      </c>
      <c r="Q64" s="10">
        <v>4</v>
      </c>
      <c r="R64" s="10">
        <v>1</v>
      </c>
      <c r="S64" s="10">
        <v>1</v>
      </c>
      <c r="T64" s="10">
        <v>4</v>
      </c>
      <c r="U64" s="10">
        <v>22</v>
      </c>
    </row>
    <row r="65" spans="2:21" ht="30.4" customHeight="1" x14ac:dyDescent="0.2">
      <c r="B65" s="8" t="s">
        <v>229</v>
      </c>
      <c r="C65" s="9">
        <v>523</v>
      </c>
      <c r="D65" s="10">
        <v>105</v>
      </c>
      <c r="E65" s="10">
        <v>141</v>
      </c>
      <c r="F65" s="10">
        <v>55</v>
      </c>
      <c r="G65" s="10">
        <v>56</v>
      </c>
      <c r="H65" s="10">
        <v>30</v>
      </c>
      <c r="I65" s="10">
        <v>3</v>
      </c>
      <c r="J65" s="10">
        <v>62</v>
      </c>
      <c r="K65" s="10">
        <v>11</v>
      </c>
      <c r="L65" s="10">
        <v>51</v>
      </c>
      <c r="M65" s="10">
        <v>123</v>
      </c>
      <c r="N65" s="10">
        <v>118</v>
      </c>
      <c r="O65" s="10">
        <v>5</v>
      </c>
      <c r="P65" s="10">
        <v>25</v>
      </c>
      <c r="Q65" s="10">
        <v>4</v>
      </c>
      <c r="R65" s="10">
        <v>12</v>
      </c>
      <c r="S65" s="10">
        <v>9</v>
      </c>
      <c r="T65" s="10">
        <v>29</v>
      </c>
      <c r="U65" s="10">
        <v>35</v>
      </c>
    </row>
    <row r="66" spans="2:21" ht="30.4" customHeight="1" x14ac:dyDescent="0.2">
      <c r="B66" s="8" t="s">
        <v>241</v>
      </c>
      <c r="C66" s="9">
        <v>1328</v>
      </c>
      <c r="D66" s="10">
        <v>494</v>
      </c>
      <c r="E66" s="10">
        <v>382</v>
      </c>
      <c r="F66" s="10">
        <v>231</v>
      </c>
      <c r="G66" s="10">
        <v>105</v>
      </c>
      <c r="H66" s="10">
        <v>46</v>
      </c>
      <c r="I66" s="10">
        <v>14</v>
      </c>
      <c r="J66" s="10">
        <v>97</v>
      </c>
      <c r="K66" s="10">
        <v>44</v>
      </c>
      <c r="L66" s="10">
        <v>53</v>
      </c>
      <c r="M66" s="10">
        <v>173</v>
      </c>
      <c r="N66" s="10">
        <v>161</v>
      </c>
      <c r="O66" s="10">
        <v>12</v>
      </c>
      <c r="P66" s="10">
        <v>71</v>
      </c>
      <c r="Q66" s="10">
        <v>9</v>
      </c>
      <c r="R66" s="10">
        <v>36</v>
      </c>
      <c r="S66" s="10">
        <v>26</v>
      </c>
      <c r="T66" s="10">
        <v>52</v>
      </c>
      <c r="U66" s="10">
        <v>45</v>
      </c>
    </row>
    <row r="67" spans="2:21" ht="30.4" customHeight="1" x14ac:dyDescent="0.2">
      <c r="B67" s="8" t="s">
        <v>230</v>
      </c>
      <c r="C67" s="9">
        <v>1496</v>
      </c>
      <c r="D67" s="10">
        <v>541</v>
      </c>
      <c r="E67" s="10">
        <v>209</v>
      </c>
      <c r="F67" s="10">
        <v>38</v>
      </c>
      <c r="G67" s="10">
        <v>91</v>
      </c>
      <c r="H67" s="10">
        <v>80</v>
      </c>
      <c r="I67" s="10">
        <v>10</v>
      </c>
      <c r="J67" s="10">
        <v>270</v>
      </c>
      <c r="K67" s="10">
        <v>215</v>
      </c>
      <c r="L67" s="10">
        <v>55</v>
      </c>
      <c r="M67" s="10">
        <v>268</v>
      </c>
      <c r="N67" s="10">
        <v>215</v>
      </c>
      <c r="O67" s="10">
        <v>53</v>
      </c>
      <c r="P67" s="10">
        <v>78</v>
      </c>
      <c r="Q67" s="10">
        <v>38</v>
      </c>
      <c r="R67" s="10">
        <v>18</v>
      </c>
      <c r="S67" s="10">
        <v>22</v>
      </c>
      <c r="T67" s="10">
        <v>97</v>
      </c>
      <c r="U67" s="10">
        <v>23</v>
      </c>
    </row>
    <row r="68" spans="2:21" ht="30.4" customHeight="1" x14ac:dyDescent="0.2">
      <c r="B68" s="8" t="s">
        <v>242</v>
      </c>
      <c r="C68" s="9">
        <v>4932</v>
      </c>
      <c r="D68" s="10">
        <v>1247</v>
      </c>
      <c r="E68" s="10">
        <v>968</v>
      </c>
      <c r="F68" s="10">
        <v>239</v>
      </c>
      <c r="G68" s="10">
        <v>485</v>
      </c>
      <c r="H68" s="10">
        <v>244</v>
      </c>
      <c r="I68" s="10">
        <v>184</v>
      </c>
      <c r="J68" s="10">
        <v>553</v>
      </c>
      <c r="K68" s="10">
        <v>201</v>
      </c>
      <c r="L68" s="10">
        <v>352</v>
      </c>
      <c r="M68" s="10">
        <v>787</v>
      </c>
      <c r="N68" s="10">
        <v>565</v>
      </c>
      <c r="O68" s="10">
        <v>222</v>
      </c>
      <c r="P68" s="10">
        <v>308</v>
      </c>
      <c r="Q68" s="10">
        <v>32</v>
      </c>
      <c r="R68" s="10">
        <v>172</v>
      </c>
      <c r="S68" s="10">
        <v>104</v>
      </c>
      <c r="T68" s="10">
        <v>317</v>
      </c>
      <c r="U68" s="10">
        <v>568</v>
      </c>
    </row>
    <row r="69" spans="2:21" ht="18.95" customHeight="1" x14ac:dyDescent="0.2"/>
    <row r="70" spans="2:21" ht="27.6" customHeight="1" x14ac:dyDescent="0.2"/>
    <row r="71" spans="2:21" ht="21.75" customHeight="1" x14ac:dyDescent="0.2">
      <c r="B71" s="23" t="s">
        <v>35</v>
      </c>
      <c r="C71" s="23"/>
    </row>
    <row r="72" spans="2:21" ht="14.1" customHeight="1" x14ac:dyDescent="0.2">
      <c r="B72" s="24" t="s">
        <v>201</v>
      </c>
      <c r="C72" s="22" t="s">
        <v>15</v>
      </c>
      <c r="D72" s="22" t="s">
        <v>16</v>
      </c>
      <c r="E72" s="22" t="s">
        <v>17</v>
      </c>
      <c r="F72" s="22"/>
      <c r="G72" s="22"/>
      <c r="H72" s="22"/>
      <c r="I72" s="22" t="s">
        <v>18</v>
      </c>
      <c r="J72" s="22" t="s">
        <v>19</v>
      </c>
      <c r="K72" s="22"/>
      <c r="L72" s="22"/>
      <c r="M72" s="22" t="s">
        <v>5</v>
      </c>
      <c r="N72" s="22"/>
      <c r="O72" s="22"/>
      <c r="P72" s="22" t="s">
        <v>6</v>
      </c>
      <c r="Q72" s="22"/>
      <c r="R72" s="22"/>
      <c r="S72" s="22"/>
      <c r="T72" s="22" t="s">
        <v>20</v>
      </c>
      <c r="U72" s="22" t="s">
        <v>13</v>
      </c>
    </row>
    <row r="73" spans="2:21" ht="29.85" customHeight="1" x14ac:dyDescent="0.2">
      <c r="B73" s="24"/>
      <c r="C73" s="22"/>
      <c r="D73" s="22"/>
      <c r="E73" s="14" t="s">
        <v>8</v>
      </c>
      <c r="F73" s="14" t="s">
        <v>21</v>
      </c>
      <c r="G73" s="14" t="s">
        <v>22</v>
      </c>
      <c r="H73" s="14" t="s">
        <v>23</v>
      </c>
      <c r="I73" s="22"/>
      <c r="J73" s="14" t="s">
        <v>8</v>
      </c>
      <c r="K73" s="14" t="s">
        <v>24</v>
      </c>
      <c r="L73" s="14" t="s">
        <v>25</v>
      </c>
      <c r="M73" s="14" t="s">
        <v>8</v>
      </c>
      <c r="N73" s="14" t="s">
        <v>24</v>
      </c>
      <c r="O73" s="14" t="s">
        <v>25</v>
      </c>
      <c r="P73" s="14" t="s">
        <v>8</v>
      </c>
      <c r="Q73" s="14" t="s">
        <v>26</v>
      </c>
      <c r="R73" s="14" t="s">
        <v>27</v>
      </c>
      <c r="S73" s="14" t="s">
        <v>28</v>
      </c>
      <c r="T73" s="22"/>
      <c r="U73" s="22"/>
    </row>
    <row r="74" spans="2:21" ht="26.25" customHeight="1" x14ac:dyDescent="0.2">
      <c r="B74" s="14" t="s">
        <v>8</v>
      </c>
      <c r="C74" s="9">
        <f>SUM(C75:C79)</f>
        <v>4719</v>
      </c>
      <c r="D74" s="9">
        <f t="shared" ref="D74:U74" si="5">SUM(D75:D79)</f>
        <v>1412</v>
      </c>
      <c r="E74" s="9">
        <f t="shared" si="5"/>
        <v>567</v>
      </c>
      <c r="F74" s="9">
        <f t="shared" si="5"/>
        <v>218</v>
      </c>
      <c r="G74" s="9">
        <f t="shared" si="5"/>
        <v>279</v>
      </c>
      <c r="H74" s="9">
        <f t="shared" si="5"/>
        <v>70</v>
      </c>
      <c r="I74" s="9">
        <f t="shared" si="5"/>
        <v>104</v>
      </c>
      <c r="J74" s="9">
        <f t="shared" si="5"/>
        <v>508</v>
      </c>
      <c r="K74" s="9">
        <f t="shared" si="5"/>
        <v>292</v>
      </c>
      <c r="L74" s="9">
        <f t="shared" si="5"/>
        <v>216</v>
      </c>
      <c r="M74" s="9">
        <f t="shared" si="5"/>
        <v>1661</v>
      </c>
      <c r="N74" s="9">
        <f t="shared" si="5"/>
        <v>1255</v>
      </c>
      <c r="O74" s="9">
        <f t="shared" si="5"/>
        <v>406</v>
      </c>
      <c r="P74" s="9">
        <f t="shared" si="5"/>
        <v>192</v>
      </c>
      <c r="Q74" s="9">
        <f t="shared" si="5"/>
        <v>48</v>
      </c>
      <c r="R74" s="9">
        <f t="shared" si="5"/>
        <v>106</v>
      </c>
      <c r="S74" s="9">
        <f t="shared" si="5"/>
        <v>38</v>
      </c>
      <c r="T74" s="9">
        <f t="shared" si="5"/>
        <v>129</v>
      </c>
      <c r="U74" s="9">
        <f t="shared" si="5"/>
        <v>146</v>
      </c>
    </row>
    <row r="75" spans="2:21" ht="30.4" customHeight="1" x14ac:dyDescent="0.2">
      <c r="B75" s="8" t="s">
        <v>228</v>
      </c>
      <c r="C75" s="9">
        <v>816</v>
      </c>
      <c r="D75" s="10">
        <v>178</v>
      </c>
      <c r="E75" s="10">
        <v>70</v>
      </c>
      <c r="F75" s="10">
        <v>27</v>
      </c>
      <c r="G75" s="10">
        <v>41</v>
      </c>
      <c r="H75" s="10">
        <v>2</v>
      </c>
      <c r="I75" s="10">
        <v>8</v>
      </c>
      <c r="J75" s="10">
        <v>73</v>
      </c>
      <c r="K75" s="10">
        <v>62</v>
      </c>
      <c r="L75" s="10">
        <v>11</v>
      </c>
      <c r="M75" s="10">
        <v>438</v>
      </c>
      <c r="N75" s="10">
        <v>267</v>
      </c>
      <c r="O75" s="10">
        <v>171</v>
      </c>
      <c r="P75" s="10">
        <v>29</v>
      </c>
      <c r="Q75" s="10">
        <v>11</v>
      </c>
      <c r="R75" s="10">
        <v>17</v>
      </c>
      <c r="S75" s="10">
        <v>1</v>
      </c>
      <c r="T75" s="10">
        <v>10</v>
      </c>
      <c r="U75" s="10">
        <v>10</v>
      </c>
    </row>
    <row r="76" spans="2:21" ht="30.4" customHeight="1" x14ac:dyDescent="0.2">
      <c r="B76" s="8" t="s">
        <v>234</v>
      </c>
      <c r="C76" s="9">
        <v>355</v>
      </c>
      <c r="D76" s="10">
        <v>160</v>
      </c>
      <c r="E76" s="10">
        <v>57</v>
      </c>
      <c r="F76" s="10">
        <v>26</v>
      </c>
      <c r="G76" s="10">
        <v>21</v>
      </c>
      <c r="H76" s="10">
        <v>10</v>
      </c>
      <c r="I76" s="10">
        <v>0</v>
      </c>
      <c r="J76" s="10">
        <v>16</v>
      </c>
      <c r="K76" s="10">
        <v>6</v>
      </c>
      <c r="L76" s="10">
        <v>10</v>
      </c>
      <c r="M76" s="10">
        <v>80</v>
      </c>
      <c r="N76" s="10">
        <v>80</v>
      </c>
      <c r="O76" s="10">
        <v>0</v>
      </c>
      <c r="P76" s="10">
        <v>13</v>
      </c>
      <c r="Q76" s="10">
        <v>4</v>
      </c>
      <c r="R76" s="10">
        <v>9</v>
      </c>
      <c r="S76" s="10">
        <v>0</v>
      </c>
      <c r="T76" s="10">
        <v>9</v>
      </c>
      <c r="U76" s="10">
        <v>20</v>
      </c>
    </row>
    <row r="77" spans="2:21" ht="30.4" customHeight="1" x14ac:dyDescent="0.2">
      <c r="B77" s="8" t="s">
        <v>229</v>
      </c>
      <c r="C77" s="9">
        <v>784</v>
      </c>
      <c r="D77" s="10">
        <v>272</v>
      </c>
      <c r="E77" s="10">
        <v>147</v>
      </c>
      <c r="F77" s="10">
        <v>50</v>
      </c>
      <c r="G77" s="10">
        <v>76</v>
      </c>
      <c r="H77" s="10">
        <v>21</v>
      </c>
      <c r="I77" s="10">
        <v>8</v>
      </c>
      <c r="J77" s="10">
        <v>82</v>
      </c>
      <c r="K77" s="10">
        <v>57</v>
      </c>
      <c r="L77" s="10">
        <v>25</v>
      </c>
      <c r="M77" s="10">
        <v>187</v>
      </c>
      <c r="N77" s="10">
        <v>186</v>
      </c>
      <c r="O77" s="10">
        <v>1</v>
      </c>
      <c r="P77" s="10">
        <v>41</v>
      </c>
      <c r="Q77" s="10">
        <v>10</v>
      </c>
      <c r="R77" s="10">
        <v>15</v>
      </c>
      <c r="S77" s="10">
        <v>16</v>
      </c>
      <c r="T77" s="10">
        <v>16</v>
      </c>
      <c r="U77" s="10">
        <v>31</v>
      </c>
    </row>
    <row r="78" spans="2:21" ht="30.4" customHeight="1" x14ac:dyDescent="0.2">
      <c r="B78" s="8" t="s">
        <v>243</v>
      </c>
      <c r="C78" s="9">
        <v>2236</v>
      </c>
      <c r="D78" s="10">
        <v>674</v>
      </c>
      <c r="E78" s="10">
        <v>231</v>
      </c>
      <c r="F78" s="10">
        <v>79</v>
      </c>
      <c r="G78" s="10">
        <v>118</v>
      </c>
      <c r="H78" s="10">
        <v>34</v>
      </c>
      <c r="I78" s="10">
        <v>66</v>
      </c>
      <c r="J78" s="10">
        <v>302</v>
      </c>
      <c r="K78" s="10">
        <v>144</v>
      </c>
      <c r="L78" s="10">
        <v>158</v>
      </c>
      <c r="M78" s="10">
        <v>708</v>
      </c>
      <c r="N78" s="10">
        <v>585</v>
      </c>
      <c r="O78" s="10">
        <v>123</v>
      </c>
      <c r="P78" s="10">
        <v>95</v>
      </c>
      <c r="Q78" s="10">
        <v>20</v>
      </c>
      <c r="R78" s="10">
        <v>54</v>
      </c>
      <c r="S78" s="10">
        <v>21</v>
      </c>
      <c r="T78" s="10">
        <v>91</v>
      </c>
      <c r="U78" s="10">
        <v>69</v>
      </c>
    </row>
    <row r="79" spans="2:21" ht="30.4" customHeight="1" x14ac:dyDescent="0.2">
      <c r="B79" s="8" t="s">
        <v>244</v>
      </c>
      <c r="C79" s="9">
        <v>528</v>
      </c>
      <c r="D79" s="10">
        <v>128</v>
      </c>
      <c r="E79" s="10">
        <v>62</v>
      </c>
      <c r="F79" s="10">
        <v>36</v>
      </c>
      <c r="G79" s="10">
        <v>23</v>
      </c>
      <c r="H79" s="10">
        <v>3</v>
      </c>
      <c r="I79" s="10">
        <v>22</v>
      </c>
      <c r="J79" s="10">
        <v>35</v>
      </c>
      <c r="K79" s="10">
        <v>23</v>
      </c>
      <c r="L79" s="10">
        <v>12</v>
      </c>
      <c r="M79" s="10">
        <v>248</v>
      </c>
      <c r="N79" s="10">
        <v>137</v>
      </c>
      <c r="O79" s="10">
        <v>111</v>
      </c>
      <c r="P79" s="10">
        <v>14</v>
      </c>
      <c r="Q79" s="10">
        <v>3</v>
      </c>
      <c r="R79" s="10">
        <v>11</v>
      </c>
      <c r="S79" s="10">
        <v>0</v>
      </c>
      <c r="T79" s="10">
        <v>3</v>
      </c>
      <c r="U79" s="10">
        <v>16</v>
      </c>
    </row>
    <row r="80" spans="2:21" ht="18.95" customHeight="1" x14ac:dyDescent="0.2"/>
    <row r="81" spans="2:21" ht="27.6" customHeight="1" x14ac:dyDescent="0.2"/>
    <row r="82" spans="2:21" ht="21.75" customHeight="1" x14ac:dyDescent="0.2">
      <c r="B82" s="23" t="s">
        <v>36</v>
      </c>
      <c r="C82" s="23"/>
    </row>
    <row r="83" spans="2:21" ht="14.1" customHeight="1" x14ac:dyDescent="0.2">
      <c r="B83" s="24" t="s">
        <v>201</v>
      </c>
      <c r="C83" s="22" t="s">
        <v>15</v>
      </c>
      <c r="D83" s="22" t="s">
        <v>16</v>
      </c>
      <c r="E83" s="22" t="s">
        <v>17</v>
      </c>
      <c r="F83" s="22"/>
      <c r="G83" s="22"/>
      <c r="H83" s="22"/>
      <c r="I83" s="22" t="s">
        <v>18</v>
      </c>
      <c r="J83" s="22" t="s">
        <v>19</v>
      </c>
      <c r="K83" s="22"/>
      <c r="L83" s="22"/>
      <c r="M83" s="22" t="s">
        <v>5</v>
      </c>
      <c r="N83" s="22"/>
      <c r="O83" s="22"/>
      <c r="P83" s="22" t="s">
        <v>6</v>
      </c>
      <c r="Q83" s="22"/>
      <c r="R83" s="22"/>
      <c r="S83" s="22"/>
      <c r="T83" s="22" t="s">
        <v>20</v>
      </c>
      <c r="U83" s="22" t="s">
        <v>13</v>
      </c>
    </row>
    <row r="84" spans="2:21" ht="29.85" customHeight="1" x14ac:dyDescent="0.2">
      <c r="B84" s="24"/>
      <c r="C84" s="22"/>
      <c r="D84" s="22"/>
      <c r="E84" s="14" t="s">
        <v>8</v>
      </c>
      <c r="F84" s="14" t="s">
        <v>21</v>
      </c>
      <c r="G84" s="14" t="s">
        <v>22</v>
      </c>
      <c r="H84" s="14" t="s">
        <v>23</v>
      </c>
      <c r="I84" s="22"/>
      <c r="J84" s="14" t="s">
        <v>8</v>
      </c>
      <c r="K84" s="14" t="s">
        <v>24</v>
      </c>
      <c r="L84" s="14" t="s">
        <v>25</v>
      </c>
      <c r="M84" s="14" t="s">
        <v>8</v>
      </c>
      <c r="N84" s="14" t="s">
        <v>24</v>
      </c>
      <c r="O84" s="14" t="s">
        <v>25</v>
      </c>
      <c r="P84" s="14" t="s">
        <v>8</v>
      </c>
      <c r="Q84" s="14" t="s">
        <v>26</v>
      </c>
      <c r="R84" s="14" t="s">
        <v>27</v>
      </c>
      <c r="S84" s="14" t="s">
        <v>28</v>
      </c>
      <c r="T84" s="22"/>
      <c r="U84" s="22"/>
    </row>
    <row r="85" spans="2:21" ht="26.25" customHeight="1" x14ac:dyDescent="0.2">
      <c r="B85" s="14" t="s">
        <v>8</v>
      </c>
      <c r="C85" s="9">
        <f>SUM(C86:C90)</f>
        <v>14873</v>
      </c>
      <c r="D85" s="9">
        <f t="shared" ref="D85:U85" si="6">SUM(D86:D90)</f>
        <v>5434</v>
      </c>
      <c r="E85" s="9">
        <f t="shared" si="6"/>
        <v>2381</v>
      </c>
      <c r="F85" s="9">
        <f t="shared" si="6"/>
        <v>1031</v>
      </c>
      <c r="G85" s="9">
        <f t="shared" si="6"/>
        <v>1045</v>
      </c>
      <c r="H85" s="9">
        <f t="shared" si="6"/>
        <v>305</v>
      </c>
      <c r="I85" s="9">
        <f t="shared" si="6"/>
        <v>738</v>
      </c>
      <c r="J85" s="9">
        <f t="shared" si="6"/>
        <v>2317</v>
      </c>
      <c r="K85" s="9">
        <f t="shared" si="6"/>
        <v>1444</v>
      </c>
      <c r="L85" s="9">
        <f t="shared" si="6"/>
        <v>873</v>
      </c>
      <c r="M85" s="9">
        <f t="shared" si="6"/>
        <v>2541</v>
      </c>
      <c r="N85" s="9">
        <f t="shared" si="6"/>
        <v>2180</v>
      </c>
      <c r="O85" s="9">
        <f t="shared" si="6"/>
        <v>361</v>
      </c>
      <c r="P85" s="9">
        <f t="shared" si="6"/>
        <v>874</v>
      </c>
      <c r="Q85" s="9">
        <f t="shared" si="6"/>
        <v>288</v>
      </c>
      <c r="R85" s="9">
        <f t="shared" si="6"/>
        <v>488</v>
      </c>
      <c r="S85" s="9">
        <f t="shared" si="6"/>
        <v>98</v>
      </c>
      <c r="T85" s="9">
        <f t="shared" si="6"/>
        <v>273</v>
      </c>
      <c r="U85" s="9">
        <f t="shared" si="6"/>
        <v>315</v>
      </c>
    </row>
    <row r="86" spans="2:21" ht="30.4" customHeight="1" x14ac:dyDescent="0.2">
      <c r="B86" s="8" t="s">
        <v>234</v>
      </c>
      <c r="C86" s="9">
        <v>650</v>
      </c>
      <c r="D86" s="10">
        <v>266</v>
      </c>
      <c r="E86" s="10">
        <v>69</v>
      </c>
      <c r="F86" s="10">
        <v>40</v>
      </c>
      <c r="G86" s="10">
        <v>25</v>
      </c>
      <c r="H86" s="10">
        <v>4</v>
      </c>
      <c r="I86" s="10">
        <v>21</v>
      </c>
      <c r="J86" s="10">
        <v>42</v>
      </c>
      <c r="K86" s="10">
        <v>27</v>
      </c>
      <c r="L86" s="10">
        <v>15</v>
      </c>
      <c r="M86" s="10">
        <v>208</v>
      </c>
      <c r="N86" s="10">
        <v>173</v>
      </c>
      <c r="O86" s="10">
        <v>35</v>
      </c>
      <c r="P86" s="10">
        <v>14</v>
      </c>
      <c r="Q86" s="10">
        <v>1</v>
      </c>
      <c r="R86" s="10">
        <v>13</v>
      </c>
      <c r="S86" s="10">
        <v>0</v>
      </c>
      <c r="T86" s="10">
        <v>2</v>
      </c>
      <c r="U86" s="10">
        <v>28</v>
      </c>
    </row>
    <row r="87" spans="2:21" ht="30.4" customHeight="1" x14ac:dyDescent="0.2">
      <c r="B87" s="8" t="s">
        <v>241</v>
      </c>
      <c r="C87" s="9">
        <v>142</v>
      </c>
      <c r="D87" s="10">
        <v>44</v>
      </c>
      <c r="E87" s="10">
        <v>15</v>
      </c>
      <c r="F87" s="10">
        <v>15</v>
      </c>
      <c r="G87" s="10">
        <v>0</v>
      </c>
      <c r="H87" s="10">
        <v>0</v>
      </c>
      <c r="I87" s="10">
        <v>14</v>
      </c>
      <c r="J87" s="10">
        <v>14</v>
      </c>
      <c r="K87" s="10">
        <v>8</v>
      </c>
      <c r="L87" s="10">
        <v>6</v>
      </c>
      <c r="M87" s="10">
        <v>49</v>
      </c>
      <c r="N87" s="10">
        <v>34</v>
      </c>
      <c r="O87" s="10">
        <v>15</v>
      </c>
      <c r="P87" s="10">
        <v>3</v>
      </c>
      <c r="Q87" s="10">
        <v>3</v>
      </c>
      <c r="R87" s="10">
        <v>0</v>
      </c>
      <c r="S87" s="10">
        <v>0</v>
      </c>
      <c r="T87" s="10">
        <v>3</v>
      </c>
      <c r="U87" s="10">
        <v>0</v>
      </c>
    </row>
    <row r="88" spans="2:21" ht="30.4" customHeight="1" x14ac:dyDescent="0.2">
      <c r="B88" s="8" t="s">
        <v>228</v>
      </c>
      <c r="C88" s="9">
        <v>166</v>
      </c>
      <c r="D88" s="10">
        <v>0</v>
      </c>
      <c r="E88" s="10">
        <v>8</v>
      </c>
      <c r="F88" s="10">
        <v>0</v>
      </c>
      <c r="G88" s="10">
        <v>0</v>
      </c>
      <c r="H88" s="10">
        <v>8</v>
      </c>
      <c r="I88" s="10">
        <v>67</v>
      </c>
      <c r="J88" s="10">
        <v>7</v>
      </c>
      <c r="K88" s="10">
        <v>2</v>
      </c>
      <c r="L88" s="10">
        <v>5</v>
      </c>
      <c r="M88" s="10">
        <v>2</v>
      </c>
      <c r="N88" s="10">
        <v>0</v>
      </c>
      <c r="O88" s="10">
        <v>2</v>
      </c>
      <c r="P88" s="10">
        <v>82</v>
      </c>
      <c r="Q88" s="10">
        <v>0</v>
      </c>
      <c r="R88" s="10">
        <v>82</v>
      </c>
      <c r="S88" s="10">
        <v>0</v>
      </c>
      <c r="T88" s="10">
        <v>0</v>
      </c>
      <c r="U88" s="10">
        <v>0</v>
      </c>
    </row>
    <row r="89" spans="2:21" ht="30.4" customHeight="1" x14ac:dyDescent="0.2">
      <c r="B89" s="8" t="s">
        <v>230</v>
      </c>
      <c r="C89" s="9">
        <v>1550</v>
      </c>
      <c r="D89" s="10">
        <v>717</v>
      </c>
      <c r="E89" s="10">
        <v>211</v>
      </c>
      <c r="F89" s="10">
        <v>64</v>
      </c>
      <c r="G89" s="10">
        <v>126</v>
      </c>
      <c r="H89" s="10">
        <v>21</v>
      </c>
      <c r="I89" s="10">
        <v>35</v>
      </c>
      <c r="J89" s="10">
        <v>208</v>
      </c>
      <c r="K89" s="10">
        <v>145</v>
      </c>
      <c r="L89" s="10">
        <v>63</v>
      </c>
      <c r="M89" s="10">
        <v>253</v>
      </c>
      <c r="N89" s="10">
        <v>246</v>
      </c>
      <c r="O89" s="10">
        <v>7</v>
      </c>
      <c r="P89" s="10">
        <v>80</v>
      </c>
      <c r="Q89" s="10">
        <v>23</v>
      </c>
      <c r="R89" s="10">
        <v>48</v>
      </c>
      <c r="S89" s="10">
        <v>9</v>
      </c>
      <c r="T89" s="10">
        <v>23</v>
      </c>
      <c r="U89" s="10">
        <v>23</v>
      </c>
    </row>
    <row r="90" spans="2:21" ht="30.4" customHeight="1" x14ac:dyDescent="0.2">
      <c r="B90" s="8" t="s">
        <v>245</v>
      </c>
      <c r="C90" s="9">
        <v>12365</v>
      </c>
      <c r="D90" s="10">
        <v>4407</v>
      </c>
      <c r="E90" s="10">
        <v>2078</v>
      </c>
      <c r="F90" s="10">
        <v>912</v>
      </c>
      <c r="G90" s="10">
        <v>894</v>
      </c>
      <c r="H90" s="10">
        <v>272</v>
      </c>
      <c r="I90" s="10">
        <v>601</v>
      </c>
      <c r="J90" s="10">
        <v>2046</v>
      </c>
      <c r="K90" s="10">
        <v>1262</v>
      </c>
      <c r="L90" s="10">
        <v>784</v>
      </c>
      <c r="M90" s="10">
        <v>2029</v>
      </c>
      <c r="N90" s="10">
        <v>1727</v>
      </c>
      <c r="O90" s="10">
        <v>302</v>
      </c>
      <c r="P90" s="10">
        <v>695</v>
      </c>
      <c r="Q90" s="10">
        <v>261</v>
      </c>
      <c r="R90" s="10">
        <v>345</v>
      </c>
      <c r="S90" s="10">
        <v>89</v>
      </c>
      <c r="T90" s="10">
        <v>245</v>
      </c>
      <c r="U90" s="10">
        <v>264</v>
      </c>
    </row>
    <row r="91" spans="2:21" ht="18.95" customHeight="1" x14ac:dyDescent="0.2"/>
    <row r="92" spans="2:21" ht="27.6" customHeight="1" x14ac:dyDescent="0.2"/>
    <row r="93" spans="2:21" ht="21.75" customHeight="1" x14ac:dyDescent="0.2">
      <c r="B93" s="23" t="s">
        <v>37</v>
      </c>
      <c r="C93" s="23"/>
    </row>
    <row r="94" spans="2:21" ht="14.1" customHeight="1" x14ac:dyDescent="0.2">
      <c r="B94" s="24" t="s">
        <v>201</v>
      </c>
      <c r="C94" s="22" t="s">
        <v>15</v>
      </c>
      <c r="D94" s="22" t="s">
        <v>16</v>
      </c>
      <c r="E94" s="22" t="s">
        <v>17</v>
      </c>
      <c r="F94" s="22"/>
      <c r="G94" s="22"/>
      <c r="H94" s="22"/>
      <c r="I94" s="22" t="s">
        <v>18</v>
      </c>
      <c r="J94" s="22" t="s">
        <v>19</v>
      </c>
      <c r="K94" s="22"/>
      <c r="L94" s="22"/>
      <c r="M94" s="22" t="s">
        <v>5</v>
      </c>
      <c r="N94" s="22"/>
      <c r="O94" s="22"/>
      <c r="P94" s="22" t="s">
        <v>6</v>
      </c>
      <c r="Q94" s="22"/>
      <c r="R94" s="22"/>
      <c r="S94" s="22"/>
      <c r="T94" s="22" t="s">
        <v>20</v>
      </c>
      <c r="U94" s="22" t="s">
        <v>13</v>
      </c>
    </row>
    <row r="95" spans="2:21" ht="29.85" customHeight="1" x14ac:dyDescent="0.2">
      <c r="B95" s="24"/>
      <c r="C95" s="22"/>
      <c r="D95" s="22"/>
      <c r="E95" s="14" t="s">
        <v>8</v>
      </c>
      <c r="F95" s="14" t="s">
        <v>21</v>
      </c>
      <c r="G95" s="14" t="s">
        <v>22</v>
      </c>
      <c r="H95" s="14" t="s">
        <v>23</v>
      </c>
      <c r="I95" s="22"/>
      <c r="J95" s="14" t="s">
        <v>8</v>
      </c>
      <c r="K95" s="14" t="s">
        <v>24</v>
      </c>
      <c r="L95" s="14" t="s">
        <v>25</v>
      </c>
      <c r="M95" s="14" t="s">
        <v>8</v>
      </c>
      <c r="N95" s="14" t="s">
        <v>24</v>
      </c>
      <c r="O95" s="14" t="s">
        <v>25</v>
      </c>
      <c r="P95" s="14" t="s">
        <v>8</v>
      </c>
      <c r="Q95" s="14" t="s">
        <v>26</v>
      </c>
      <c r="R95" s="14" t="s">
        <v>27</v>
      </c>
      <c r="S95" s="14" t="s">
        <v>28</v>
      </c>
      <c r="T95" s="22"/>
      <c r="U95" s="22"/>
    </row>
    <row r="96" spans="2:21" ht="26.25" customHeight="1" x14ac:dyDescent="0.2">
      <c r="B96" s="14" t="s">
        <v>8</v>
      </c>
      <c r="C96" s="9">
        <f>SUM(C97:C108)+SUM(C114:C126)+SUM(C132:C137)</f>
        <v>164859</v>
      </c>
      <c r="D96" s="9">
        <f t="shared" ref="D96:U96" si="7">SUM(D97:D108)+SUM(D114:D126)+SUM(D132:D137)</f>
        <v>41325</v>
      </c>
      <c r="E96" s="9">
        <f t="shared" si="7"/>
        <v>37196</v>
      </c>
      <c r="F96" s="9">
        <f t="shared" si="7"/>
        <v>12840</v>
      </c>
      <c r="G96" s="9">
        <f t="shared" si="7"/>
        <v>16585</v>
      </c>
      <c r="H96" s="9">
        <f t="shared" si="7"/>
        <v>7771</v>
      </c>
      <c r="I96" s="9">
        <f t="shared" si="7"/>
        <v>5345</v>
      </c>
      <c r="J96" s="9">
        <f t="shared" si="7"/>
        <v>20788</v>
      </c>
      <c r="K96" s="9">
        <f t="shared" si="7"/>
        <v>8770</v>
      </c>
      <c r="L96" s="9">
        <f t="shared" si="7"/>
        <v>12018</v>
      </c>
      <c r="M96" s="9">
        <f t="shared" si="7"/>
        <v>31879</v>
      </c>
      <c r="N96" s="9">
        <f t="shared" si="7"/>
        <v>29762</v>
      </c>
      <c r="O96" s="9">
        <f t="shared" si="7"/>
        <v>2117</v>
      </c>
      <c r="P96" s="9">
        <f t="shared" si="7"/>
        <v>8530</v>
      </c>
      <c r="Q96" s="9">
        <f t="shared" si="7"/>
        <v>1775</v>
      </c>
      <c r="R96" s="9">
        <f t="shared" si="7"/>
        <v>3759</v>
      </c>
      <c r="S96" s="9">
        <f t="shared" si="7"/>
        <v>2996</v>
      </c>
      <c r="T96" s="9">
        <f t="shared" si="7"/>
        <v>6351</v>
      </c>
      <c r="U96" s="9">
        <f t="shared" si="7"/>
        <v>13445</v>
      </c>
    </row>
    <row r="97" spans="2:21" ht="30.4" customHeight="1" x14ac:dyDescent="0.2">
      <c r="B97" s="8" t="s">
        <v>211</v>
      </c>
      <c r="C97" s="9">
        <v>1413</v>
      </c>
      <c r="D97" s="10">
        <v>318</v>
      </c>
      <c r="E97" s="10">
        <v>323</v>
      </c>
      <c r="F97" s="10">
        <v>128</v>
      </c>
      <c r="G97" s="10">
        <v>150</v>
      </c>
      <c r="H97" s="10">
        <v>45</v>
      </c>
      <c r="I97" s="10">
        <v>8</v>
      </c>
      <c r="J97" s="10">
        <v>193</v>
      </c>
      <c r="K97" s="10">
        <v>58</v>
      </c>
      <c r="L97" s="10">
        <v>135</v>
      </c>
      <c r="M97" s="10">
        <v>416</v>
      </c>
      <c r="N97" s="10">
        <v>415</v>
      </c>
      <c r="O97" s="10">
        <v>1</v>
      </c>
      <c r="P97" s="10">
        <v>57</v>
      </c>
      <c r="Q97" s="10">
        <v>11</v>
      </c>
      <c r="R97" s="10">
        <v>20</v>
      </c>
      <c r="S97" s="10">
        <v>26</v>
      </c>
      <c r="T97" s="10">
        <v>40</v>
      </c>
      <c r="U97" s="10">
        <v>58</v>
      </c>
    </row>
    <row r="98" spans="2:21" ht="30.4" customHeight="1" x14ac:dyDescent="0.2">
      <c r="B98" s="8" t="s">
        <v>210</v>
      </c>
      <c r="C98" s="9">
        <v>407</v>
      </c>
      <c r="D98" s="10">
        <v>144</v>
      </c>
      <c r="E98" s="10">
        <v>74</v>
      </c>
      <c r="F98" s="10">
        <v>64</v>
      </c>
      <c r="G98" s="10">
        <v>10</v>
      </c>
      <c r="H98" s="10">
        <v>0</v>
      </c>
      <c r="I98" s="10">
        <v>18</v>
      </c>
      <c r="J98" s="10">
        <v>6</v>
      </c>
      <c r="K98" s="10">
        <v>3</v>
      </c>
      <c r="L98" s="10">
        <v>3</v>
      </c>
      <c r="M98" s="10">
        <v>107</v>
      </c>
      <c r="N98" s="10">
        <v>102</v>
      </c>
      <c r="O98" s="10">
        <v>5</v>
      </c>
      <c r="P98" s="10">
        <v>4</v>
      </c>
      <c r="Q98" s="10">
        <v>2</v>
      </c>
      <c r="R98" s="10">
        <v>2</v>
      </c>
      <c r="S98" s="10">
        <v>0</v>
      </c>
      <c r="T98" s="10">
        <v>20</v>
      </c>
      <c r="U98" s="10">
        <v>34</v>
      </c>
    </row>
    <row r="99" spans="2:21" ht="30.4" customHeight="1" x14ac:dyDescent="0.2">
      <c r="B99" s="8" t="s">
        <v>58</v>
      </c>
      <c r="C99" s="9">
        <v>370</v>
      </c>
      <c r="D99" s="10">
        <v>97</v>
      </c>
      <c r="E99" s="10">
        <v>62</v>
      </c>
      <c r="F99" s="10">
        <v>13</v>
      </c>
      <c r="G99" s="10">
        <v>31</v>
      </c>
      <c r="H99" s="10">
        <v>18</v>
      </c>
      <c r="I99" s="10">
        <v>17</v>
      </c>
      <c r="J99" s="10">
        <v>24</v>
      </c>
      <c r="K99" s="10">
        <v>11</v>
      </c>
      <c r="L99" s="10">
        <v>13</v>
      </c>
      <c r="M99" s="10">
        <v>82</v>
      </c>
      <c r="N99" s="10">
        <v>82</v>
      </c>
      <c r="O99" s="10">
        <v>0</v>
      </c>
      <c r="P99" s="10">
        <v>9</v>
      </c>
      <c r="Q99" s="10">
        <v>4</v>
      </c>
      <c r="R99" s="10">
        <v>3</v>
      </c>
      <c r="S99" s="10">
        <v>2</v>
      </c>
      <c r="T99" s="10">
        <v>22</v>
      </c>
      <c r="U99" s="10">
        <v>57</v>
      </c>
    </row>
    <row r="100" spans="2:21" ht="30.4" customHeight="1" x14ac:dyDescent="0.2">
      <c r="B100" s="8" t="s">
        <v>59</v>
      </c>
      <c r="C100" s="9">
        <v>82</v>
      </c>
      <c r="D100" s="10">
        <v>34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6</v>
      </c>
      <c r="K100" s="10">
        <v>6</v>
      </c>
      <c r="L100" s="10">
        <v>0</v>
      </c>
      <c r="M100" s="10">
        <v>26</v>
      </c>
      <c r="N100" s="10">
        <v>26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16</v>
      </c>
    </row>
    <row r="101" spans="2:21" ht="30.4" customHeight="1" x14ac:dyDescent="0.2">
      <c r="B101" s="8" t="s">
        <v>209</v>
      </c>
      <c r="C101" s="9">
        <v>424</v>
      </c>
      <c r="D101" s="10">
        <v>115</v>
      </c>
      <c r="E101" s="10">
        <v>90</v>
      </c>
      <c r="F101" s="10">
        <v>38</v>
      </c>
      <c r="G101" s="10">
        <v>25</v>
      </c>
      <c r="H101" s="10">
        <v>27</v>
      </c>
      <c r="I101" s="10">
        <v>2</v>
      </c>
      <c r="J101" s="10">
        <v>35</v>
      </c>
      <c r="K101" s="10">
        <v>9</v>
      </c>
      <c r="L101" s="10">
        <v>26</v>
      </c>
      <c r="M101" s="10">
        <v>152</v>
      </c>
      <c r="N101" s="10">
        <v>131</v>
      </c>
      <c r="O101" s="10">
        <v>21</v>
      </c>
      <c r="P101" s="10">
        <v>9</v>
      </c>
      <c r="Q101" s="10">
        <v>1</v>
      </c>
      <c r="R101" s="10">
        <v>5</v>
      </c>
      <c r="S101" s="10">
        <v>3</v>
      </c>
      <c r="T101" s="10">
        <v>21</v>
      </c>
      <c r="U101" s="10">
        <v>0</v>
      </c>
    </row>
    <row r="102" spans="2:21" ht="30.4" customHeight="1" x14ac:dyDescent="0.2">
      <c r="B102" s="8" t="s">
        <v>208</v>
      </c>
      <c r="C102" s="9">
        <v>550</v>
      </c>
      <c r="D102" s="10">
        <v>180</v>
      </c>
      <c r="E102" s="10">
        <v>109</v>
      </c>
      <c r="F102" s="10">
        <v>64</v>
      </c>
      <c r="G102" s="10">
        <v>33</v>
      </c>
      <c r="H102" s="10">
        <v>12</v>
      </c>
      <c r="I102" s="10">
        <v>50</v>
      </c>
      <c r="J102" s="10">
        <v>84</v>
      </c>
      <c r="K102" s="10">
        <v>69</v>
      </c>
      <c r="L102" s="10">
        <v>15</v>
      </c>
      <c r="M102" s="10">
        <v>64</v>
      </c>
      <c r="N102" s="10">
        <v>62</v>
      </c>
      <c r="O102" s="10">
        <v>2</v>
      </c>
      <c r="P102" s="10">
        <v>40</v>
      </c>
      <c r="Q102" s="10">
        <v>37</v>
      </c>
      <c r="R102" s="10">
        <v>1</v>
      </c>
      <c r="S102" s="10">
        <v>2</v>
      </c>
      <c r="T102" s="10">
        <v>19</v>
      </c>
      <c r="U102" s="10">
        <v>4</v>
      </c>
    </row>
    <row r="103" spans="2:21" ht="30.4" customHeight="1" x14ac:dyDescent="0.2">
      <c r="B103" s="8" t="s">
        <v>60</v>
      </c>
      <c r="C103" s="9">
        <v>14369</v>
      </c>
      <c r="D103" s="10">
        <v>3895</v>
      </c>
      <c r="E103" s="10">
        <v>3716</v>
      </c>
      <c r="F103" s="10">
        <v>1308</v>
      </c>
      <c r="G103" s="10">
        <v>1457</v>
      </c>
      <c r="H103" s="10">
        <v>951</v>
      </c>
      <c r="I103" s="10">
        <v>449</v>
      </c>
      <c r="J103" s="10">
        <v>1991</v>
      </c>
      <c r="K103" s="10">
        <v>511</v>
      </c>
      <c r="L103" s="10">
        <v>1480</v>
      </c>
      <c r="M103" s="10">
        <v>1843</v>
      </c>
      <c r="N103" s="10">
        <v>1546</v>
      </c>
      <c r="O103" s="10">
        <v>297</v>
      </c>
      <c r="P103" s="10">
        <v>909</v>
      </c>
      <c r="Q103" s="10">
        <v>209</v>
      </c>
      <c r="R103" s="10">
        <v>281</v>
      </c>
      <c r="S103" s="10">
        <v>419</v>
      </c>
      <c r="T103" s="10">
        <v>728</v>
      </c>
      <c r="U103" s="10">
        <v>838</v>
      </c>
    </row>
    <row r="104" spans="2:21" ht="30.4" customHeight="1" x14ac:dyDescent="0.2">
      <c r="B104" s="8" t="s">
        <v>61</v>
      </c>
      <c r="C104" s="9">
        <v>581</v>
      </c>
      <c r="D104" s="10">
        <v>219</v>
      </c>
      <c r="E104" s="10">
        <v>167</v>
      </c>
      <c r="F104" s="10">
        <v>72</v>
      </c>
      <c r="G104" s="10">
        <v>81</v>
      </c>
      <c r="H104" s="10">
        <v>14</v>
      </c>
      <c r="I104" s="10">
        <v>0</v>
      </c>
      <c r="J104" s="10">
        <v>61</v>
      </c>
      <c r="K104" s="10">
        <v>7</v>
      </c>
      <c r="L104" s="10">
        <v>54</v>
      </c>
      <c r="M104" s="10">
        <v>76</v>
      </c>
      <c r="N104" s="10">
        <v>76</v>
      </c>
      <c r="O104" s="10">
        <v>0</v>
      </c>
      <c r="P104" s="10">
        <v>10</v>
      </c>
      <c r="Q104" s="10">
        <v>0</v>
      </c>
      <c r="R104" s="10">
        <v>8</v>
      </c>
      <c r="S104" s="10">
        <v>2</v>
      </c>
      <c r="T104" s="10">
        <v>12</v>
      </c>
      <c r="U104" s="10">
        <v>36</v>
      </c>
    </row>
    <row r="105" spans="2:21" ht="30.4" customHeight="1" x14ac:dyDescent="0.2">
      <c r="B105" s="8" t="s">
        <v>62</v>
      </c>
      <c r="C105" s="9">
        <v>2513</v>
      </c>
      <c r="D105" s="10">
        <v>674</v>
      </c>
      <c r="E105" s="10">
        <v>385</v>
      </c>
      <c r="F105" s="10">
        <v>162</v>
      </c>
      <c r="G105" s="10">
        <v>152</v>
      </c>
      <c r="H105" s="10">
        <v>71</v>
      </c>
      <c r="I105" s="10">
        <v>77</v>
      </c>
      <c r="J105" s="10">
        <v>242</v>
      </c>
      <c r="K105" s="10">
        <v>176</v>
      </c>
      <c r="L105" s="10">
        <v>66</v>
      </c>
      <c r="M105" s="10">
        <v>846</v>
      </c>
      <c r="N105" s="10">
        <v>819</v>
      </c>
      <c r="O105" s="10">
        <v>27</v>
      </c>
      <c r="P105" s="10">
        <v>110</v>
      </c>
      <c r="Q105" s="10">
        <v>14</v>
      </c>
      <c r="R105" s="10">
        <v>67</v>
      </c>
      <c r="S105" s="10">
        <v>29</v>
      </c>
      <c r="T105" s="10">
        <v>89</v>
      </c>
      <c r="U105" s="10">
        <v>90</v>
      </c>
    </row>
    <row r="106" spans="2:21" ht="30.4" customHeight="1" x14ac:dyDescent="0.2">
      <c r="B106" s="8" t="s">
        <v>63</v>
      </c>
      <c r="C106" s="9">
        <v>3788</v>
      </c>
      <c r="D106" s="10">
        <v>795</v>
      </c>
      <c r="E106" s="10">
        <v>957</v>
      </c>
      <c r="F106" s="10">
        <v>460</v>
      </c>
      <c r="G106" s="10">
        <v>364</v>
      </c>
      <c r="H106" s="10">
        <v>133</v>
      </c>
      <c r="I106" s="10">
        <v>42</v>
      </c>
      <c r="J106" s="10">
        <v>483</v>
      </c>
      <c r="K106" s="10">
        <v>366</v>
      </c>
      <c r="L106" s="10">
        <v>117</v>
      </c>
      <c r="M106" s="10">
        <v>880</v>
      </c>
      <c r="N106" s="10">
        <v>835</v>
      </c>
      <c r="O106" s="10">
        <v>45</v>
      </c>
      <c r="P106" s="10">
        <v>195</v>
      </c>
      <c r="Q106" s="10">
        <v>44</v>
      </c>
      <c r="R106" s="10">
        <v>108</v>
      </c>
      <c r="S106" s="10">
        <v>43</v>
      </c>
      <c r="T106" s="10">
        <v>236</v>
      </c>
      <c r="U106" s="10">
        <v>200</v>
      </c>
    </row>
    <row r="107" spans="2:21" ht="30.4" customHeight="1" x14ac:dyDescent="0.2">
      <c r="B107" s="8" t="s">
        <v>64</v>
      </c>
      <c r="C107" s="9">
        <v>202</v>
      </c>
      <c r="D107" s="10">
        <v>50</v>
      </c>
      <c r="E107" s="10">
        <v>32</v>
      </c>
      <c r="F107" s="10">
        <v>24</v>
      </c>
      <c r="G107" s="10">
        <v>8</v>
      </c>
      <c r="H107" s="10">
        <v>0</v>
      </c>
      <c r="I107" s="10">
        <v>5</v>
      </c>
      <c r="J107" s="10">
        <v>1</v>
      </c>
      <c r="K107" s="10">
        <v>0</v>
      </c>
      <c r="L107" s="10">
        <v>1</v>
      </c>
      <c r="M107" s="10">
        <v>112</v>
      </c>
      <c r="N107" s="10">
        <v>112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2</v>
      </c>
      <c r="U107" s="10">
        <v>0</v>
      </c>
    </row>
    <row r="108" spans="2:21" ht="30.4" customHeight="1" x14ac:dyDescent="0.2">
      <c r="B108" s="8" t="s">
        <v>65</v>
      </c>
      <c r="C108" s="9">
        <v>479</v>
      </c>
      <c r="D108" s="10">
        <v>108</v>
      </c>
      <c r="E108" s="10">
        <v>142</v>
      </c>
      <c r="F108" s="10">
        <v>89</v>
      </c>
      <c r="G108" s="10">
        <v>38</v>
      </c>
      <c r="H108" s="10">
        <v>15</v>
      </c>
      <c r="I108" s="10">
        <v>58</v>
      </c>
      <c r="J108" s="10">
        <v>0</v>
      </c>
      <c r="K108" s="10">
        <v>0</v>
      </c>
      <c r="L108" s="10">
        <v>0</v>
      </c>
      <c r="M108" s="10">
        <v>171</v>
      </c>
      <c r="N108" s="10">
        <v>171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2:21" ht="18.95" customHeight="1" x14ac:dyDescent="0.2"/>
    <row r="110" spans="2:21" ht="27.6" customHeight="1" x14ac:dyDescent="0.2"/>
    <row r="111" spans="2:21" ht="21.75" customHeight="1" x14ac:dyDescent="0.2">
      <c r="B111" s="23" t="s">
        <v>37</v>
      </c>
      <c r="C111" s="23"/>
    </row>
    <row r="112" spans="2:21" ht="14.1" customHeight="1" x14ac:dyDescent="0.2">
      <c r="B112" s="24" t="s">
        <v>201</v>
      </c>
      <c r="C112" s="22" t="s">
        <v>15</v>
      </c>
      <c r="D112" s="22" t="s">
        <v>16</v>
      </c>
      <c r="E112" s="22" t="s">
        <v>17</v>
      </c>
      <c r="F112" s="22"/>
      <c r="G112" s="22"/>
      <c r="H112" s="22"/>
      <c r="I112" s="22" t="s">
        <v>18</v>
      </c>
      <c r="J112" s="22" t="s">
        <v>19</v>
      </c>
      <c r="K112" s="22"/>
      <c r="L112" s="22"/>
      <c r="M112" s="22" t="s">
        <v>5</v>
      </c>
      <c r="N112" s="22"/>
      <c r="O112" s="22"/>
      <c r="P112" s="22" t="s">
        <v>6</v>
      </c>
      <c r="Q112" s="22"/>
      <c r="R112" s="22"/>
      <c r="S112" s="22"/>
      <c r="T112" s="22" t="s">
        <v>20</v>
      </c>
      <c r="U112" s="22" t="s">
        <v>13</v>
      </c>
    </row>
    <row r="113" spans="2:21" ht="29.85" customHeight="1" x14ac:dyDescent="0.2">
      <c r="B113" s="24"/>
      <c r="C113" s="22"/>
      <c r="D113" s="22"/>
      <c r="E113" s="14" t="s">
        <v>8</v>
      </c>
      <c r="F113" s="14" t="s">
        <v>21</v>
      </c>
      <c r="G113" s="14" t="s">
        <v>22</v>
      </c>
      <c r="H113" s="14" t="s">
        <v>23</v>
      </c>
      <c r="I113" s="22"/>
      <c r="J113" s="14" t="s">
        <v>8</v>
      </c>
      <c r="K113" s="14" t="s">
        <v>24</v>
      </c>
      <c r="L113" s="14" t="s">
        <v>25</v>
      </c>
      <c r="M113" s="14" t="s">
        <v>8</v>
      </c>
      <c r="N113" s="14" t="s">
        <v>24</v>
      </c>
      <c r="O113" s="14" t="s">
        <v>25</v>
      </c>
      <c r="P113" s="14" t="s">
        <v>8</v>
      </c>
      <c r="Q113" s="14" t="s">
        <v>26</v>
      </c>
      <c r="R113" s="14" t="s">
        <v>27</v>
      </c>
      <c r="S113" s="14" t="s">
        <v>28</v>
      </c>
      <c r="T113" s="22"/>
      <c r="U113" s="22"/>
    </row>
    <row r="114" spans="2:21" ht="30.4" customHeight="1" x14ac:dyDescent="0.2">
      <c r="B114" s="8" t="s">
        <v>66</v>
      </c>
      <c r="C114" s="9">
        <v>4074</v>
      </c>
      <c r="D114" s="10">
        <v>1254</v>
      </c>
      <c r="E114" s="10">
        <v>911</v>
      </c>
      <c r="F114" s="10">
        <v>555</v>
      </c>
      <c r="G114" s="10">
        <v>305</v>
      </c>
      <c r="H114" s="10">
        <v>51</v>
      </c>
      <c r="I114" s="10">
        <v>205</v>
      </c>
      <c r="J114" s="10">
        <v>172</v>
      </c>
      <c r="K114" s="10">
        <v>152</v>
      </c>
      <c r="L114" s="10">
        <v>20</v>
      </c>
      <c r="M114" s="10">
        <v>1313</v>
      </c>
      <c r="N114" s="10">
        <v>1303</v>
      </c>
      <c r="O114" s="10">
        <v>10</v>
      </c>
      <c r="P114" s="10">
        <v>53</v>
      </c>
      <c r="Q114" s="10">
        <v>20</v>
      </c>
      <c r="R114" s="10">
        <v>29</v>
      </c>
      <c r="S114" s="10">
        <v>4</v>
      </c>
      <c r="T114" s="10">
        <v>46</v>
      </c>
      <c r="U114" s="10">
        <v>120</v>
      </c>
    </row>
    <row r="115" spans="2:21" ht="30.4" customHeight="1" x14ac:dyDescent="0.2">
      <c r="B115" s="8" t="s">
        <v>67</v>
      </c>
      <c r="C115" s="9">
        <v>1272</v>
      </c>
      <c r="D115" s="10">
        <v>313</v>
      </c>
      <c r="E115" s="10">
        <v>286</v>
      </c>
      <c r="F115" s="10">
        <v>146</v>
      </c>
      <c r="G115" s="10">
        <v>99</v>
      </c>
      <c r="H115" s="10">
        <v>41</v>
      </c>
      <c r="I115" s="10">
        <v>5</v>
      </c>
      <c r="J115" s="10">
        <v>220</v>
      </c>
      <c r="K115" s="10">
        <v>112</v>
      </c>
      <c r="L115" s="10">
        <v>108</v>
      </c>
      <c r="M115" s="10">
        <v>315</v>
      </c>
      <c r="N115" s="10">
        <v>314</v>
      </c>
      <c r="O115" s="10">
        <v>1</v>
      </c>
      <c r="P115" s="10">
        <v>44</v>
      </c>
      <c r="Q115" s="10">
        <v>25</v>
      </c>
      <c r="R115" s="10">
        <v>10</v>
      </c>
      <c r="S115" s="10">
        <v>9</v>
      </c>
      <c r="T115" s="10">
        <v>42</v>
      </c>
      <c r="U115" s="10">
        <v>47</v>
      </c>
    </row>
    <row r="116" spans="2:21" ht="30.4" customHeight="1" x14ac:dyDescent="0.2">
      <c r="B116" s="8" t="s">
        <v>68</v>
      </c>
      <c r="C116" s="9">
        <v>1913</v>
      </c>
      <c r="D116" s="10">
        <v>689</v>
      </c>
      <c r="E116" s="10">
        <v>368</v>
      </c>
      <c r="F116" s="10">
        <v>127</v>
      </c>
      <c r="G116" s="10">
        <v>182</v>
      </c>
      <c r="H116" s="10">
        <v>59</v>
      </c>
      <c r="I116" s="10">
        <v>4</v>
      </c>
      <c r="J116" s="10">
        <v>217</v>
      </c>
      <c r="K116" s="10">
        <v>109</v>
      </c>
      <c r="L116" s="10">
        <v>108</v>
      </c>
      <c r="M116" s="10">
        <v>390</v>
      </c>
      <c r="N116" s="10">
        <v>381</v>
      </c>
      <c r="O116" s="10">
        <v>9</v>
      </c>
      <c r="P116" s="10">
        <v>65</v>
      </c>
      <c r="Q116" s="10">
        <v>2</v>
      </c>
      <c r="R116" s="10">
        <v>28</v>
      </c>
      <c r="S116" s="10">
        <v>35</v>
      </c>
      <c r="T116" s="10">
        <v>109</v>
      </c>
      <c r="U116" s="10">
        <v>71</v>
      </c>
    </row>
    <row r="117" spans="2:21" ht="30.4" customHeight="1" x14ac:dyDescent="0.2">
      <c r="B117" s="8" t="s">
        <v>69</v>
      </c>
      <c r="C117" s="9">
        <v>256</v>
      </c>
      <c r="D117" s="10">
        <v>70</v>
      </c>
      <c r="E117" s="10">
        <v>24</v>
      </c>
      <c r="F117" s="10">
        <v>8</v>
      </c>
      <c r="G117" s="10">
        <v>16</v>
      </c>
      <c r="H117" s="10">
        <v>0</v>
      </c>
      <c r="I117" s="10">
        <v>0</v>
      </c>
      <c r="J117" s="10">
        <v>24</v>
      </c>
      <c r="K117" s="10">
        <v>16</v>
      </c>
      <c r="L117" s="10">
        <v>8</v>
      </c>
      <c r="M117" s="10">
        <v>101</v>
      </c>
      <c r="N117" s="10">
        <v>101</v>
      </c>
      <c r="O117" s="10">
        <v>0</v>
      </c>
      <c r="P117" s="10">
        <v>14</v>
      </c>
      <c r="Q117" s="10">
        <v>0</v>
      </c>
      <c r="R117" s="10">
        <v>12</v>
      </c>
      <c r="S117" s="10">
        <v>2</v>
      </c>
      <c r="T117" s="10">
        <v>9</v>
      </c>
      <c r="U117" s="10">
        <v>14</v>
      </c>
    </row>
    <row r="118" spans="2:21" ht="30.4" customHeight="1" x14ac:dyDescent="0.2">
      <c r="B118" s="8" t="s">
        <v>207</v>
      </c>
      <c r="C118" s="9">
        <v>613</v>
      </c>
      <c r="D118" s="10">
        <v>208</v>
      </c>
      <c r="E118" s="10">
        <v>71</v>
      </c>
      <c r="F118" s="10">
        <v>36</v>
      </c>
      <c r="G118" s="10">
        <v>28</v>
      </c>
      <c r="H118" s="10">
        <v>7</v>
      </c>
      <c r="I118" s="10">
        <v>3</v>
      </c>
      <c r="J118" s="10">
        <v>54</v>
      </c>
      <c r="K118" s="10">
        <v>11</v>
      </c>
      <c r="L118" s="10">
        <v>43</v>
      </c>
      <c r="M118" s="10">
        <v>221</v>
      </c>
      <c r="N118" s="10">
        <v>219</v>
      </c>
      <c r="O118" s="10">
        <v>2</v>
      </c>
      <c r="P118" s="10">
        <v>18</v>
      </c>
      <c r="Q118" s="10">
        <v>3</v>
      </c>
      <c r="R118" s="10">
        <v>14</v>
      </c>
      <c r="S118" s="10">
        <v>1</v>
      </c>
      <c r="T118" s="10">
        <v>8</v>
      </c>
      <c r="U118" s="10">
        <v>30</v>
      </c>
    </row>
    <row r="119" spans="2:21" ht="30.4" customHeight="1" x14ac:dyDescent="0.2">
      <c r="B119" s="8" t="s">
        <v>70</v>
      </c>
      <c r="C119" s="9">
        <v>687</v>
      </c>
      <c r="D119" s="10">
        <v>295</v>
      </c>
      <c r="E119" s="10">
        <v>116</v>
      </c>
      <c r="F119" s="10">
        <v>53</v>
      </c>
      <c r="G119" s="10">
        <v>61</v>
      </c>
      <c r="H119" s="10">
        <v>2</v>
      </c>
      <c r="I119" s="10">
        <v>8</v>
      </c>
      <c r="J119" s="10">
        <v>36</v>
      </c>
      <c r="K119" s="10">
        <v>24</v>
      </c>
      <c r="L119" s="10">
        <v>12</v>
      </c>
      <c r="M119" s="10">
        <v>216</v>
      </c>
      <c r="N119" s="10">
        <v>216</v>
      </c>
      <c r="O119" s="10">
        <v>0</v>
      </c>
      <c r="P119" s="10">
        <v>4</v>
      </c>
      <c r="Q119" s="10">
        <v>0</v>
      </c>
      <c r="R119" s="10">
        <v>4</v>
      </c>
      <c r="S119" s="10">
        <v>0</v>
      </c>
      <c r="T119" s="10">
        <v>2</v>
      </c>
      <c r="U119" s="10">
        <v>10</v>
      </c>
    </row>
    <row r="120" spans="2:21" ht="30.4" customHeight="1" x14ac:dyDescent="0.2">
      <c r="B120" s="8" t="s">
        <v>71</v>
      </c>
      <c r="C120" s="9">
        <v>7151</v>
      </c>
      <c r="D120" s="10">
        <v>1464</v>
      </c>
      <c r="E120" s="10">
        <v>1637</v>
      </c>
      <c r="F120" s="10">
        <v>588</v>
      </c>
      <c r="G120" s="10">
        <v>674</v>
      </c>
      <c r="H120" s="10">
        <v>375</v>
      </c>
      <c r="I120" s="10">
        <v>29</v>
      </c>
      <c r="J120" s="10">
        <v>880</v>
      </c>
      <c r="K120" s="10">
        <v>413</v>
      </c>
      <c r="L120" s="10">
        <v>467</v>
      </c>
      <c r="M120" s="10">
        <v>1627</v>
      </c>
      <c r="N120" s="10">
        <v>1557</v>
      </c>
      <c r="O120" s="10">
        <v>70</v>
      </c>
      <c r="P120" s="10">
        <v>382</v>
      </c>
      <c r="Q120" s="10">
        <v>89</v>
      </c>
      <c r="R120" s="10">
        <v>198</v>
      </c>
      <c r="S120" s="10">
        <v>95</v>
      </c>
      <c r="T120" s="10">
        <v>299</v>
      </c>
      <c r="U120" s="10">
        <v>833</v>
      </c>
    </row>
    <row r="121" spans="2:21" ht="30.4" customHeight="1" x14ac:dyDescent="0.2">
      <c r="B121" s="8" t="s">
        <v>72</v>
      </c>
      <c r="C121" s="9">
        <v>9267</v>
      </c>
      <c r="D121" s="10">
        <v>2341</v>
      </c>
      <c r="E121" s="10">
        <v>2057</v>
      </c>
      <c r="F121" s="10">
        <v>548</v>
      </c>
      <c r="G121" s="10">
        <v>910</v>
      </c>
      <c r="H121" s="10">
        <v>599</v>
      </c>
      <c r="I121" s="10">
        <v>109</v>
      </c>
      <c r="J121" s="10">
        <v>1342</v>
      </c>
      <c r="K121" s="10">
        <v>589</v>
      </c>
      <c r="L121" s="10">
        <v>753</v>
      </c>
      <c r="M121" s="10">
        <v>1484</v>
      </c>
      <c r="N121" s="10">
        <v>1298</v>
      </c>
      <c r="O121" s="10">
        <v>186</v>
      </c>
      <c r="P121" s="10">
        <v>560</v>
      </c>
      <c r="Q121" s="10">
        <v>101</v>
      </c>
      <c r="R121" s="10">
        <v>243</v>
      </c>
      <c r="S121" s="10">
        <v>216</v>
      </c>
      <c r="T121" s="10">
        <v>581</v>
      </c>
      <c r="U121" s="10">
        <v>793</v>
      </c>
    </row>
    <row r="122" spans="2:21" ht="30.4" customHeight="1" x14ac:dyDescent="0.2">
      <c r="B122" s="8" t="s">
        <v>73</v>
      </c>
      <c r="C122" s="9">
        <v>13728</v>
      </c>
      <c r="D122" s="10">
        <v>2841</v>
      </c>
      <c r="E122" s="10">
        <v>3451</v>
      </c>
      <c r="F122" s="10">
        <v>718</v>
      </c>
      <c r="G122" s="10">
        <v>1975</v>
      </c>
      <c r="H122" s="10">
        <v>758</v>
      </c>
      <c r="I122" s="10">
        <v>691</v>
      </c>
      <c r="J122" s="10">
        <v>1570</v>
      </c>
      <c r="K122" s="10">
        <v>529</v>
      </c>
      <c r="L122" s="10">
        <v>1041</v>
      </c>
      <c r="M122" s="10">
        <v>2811</v>
      </c>
      <c r="N122" s="10">
        <v>2662</v>
      </c>
      <c r="O122" s="10">
        <v>149</v>
      </c>
      <c r="P122" s="10">
        <v>690</v>
      </c>
      <c r="Q122" s="10">
        <v>149</v>
      </c>
      <c r="R122" s="10">
        <v>236</v>
      </c>
      <c r="S122" s="10">
        <v>305</v>
      </c>
      <c r="T122" s="10">
        <v>415</v>
      </c>
      <c r="U122" s="10">
        <v>1259</v>
      </c>
    </row>
    <row r="123" spans="2:21" ht="30.4" customHeight="1" x14ac:dyDescent="0.2">
      <c r="B123" s="8" t="s">
        <v>74</v>
      </c>
      <c r="C123" s="9">
        <v>19612</v>
      </c>
      <c r="D123" s="10">
        <v>4730</v>
      </c>
      <c r="E123" s="10">
        <v>4402</v>
      </c>
      <c r="F123" s="10">
        <v>1741</v>
      </c>
      <c r="G123" s="10">
        <v>1641</v>
      </c>
      <c r="H123" s="10">
        <v>1020</v>
      </c>
      <c r="I123" s="10">
        <v>1168</v>
      </c>
      <c r="J123" s="10">
        <v>2535</v>
      </c>
      <c r="K123" s="10">
        <v>1099</v>
      </c>
      <c r="L123" s="10">
        <v>1436</v>
      </c>
      <c r="M123" s="10">
        <v>3653</v>
      </c>
      <c r="N123" s="10">
        <v>3421</v>
      </c>
      <c r="O123" s="10">
        <v>232</v>
      </c>
      <c r="P123" s="10">
        <v>787</v>
      </c>
      <c r="Q123" s="10">
        <v>244</v>
      </c>
      <c r="R123" s="10">
        <v>265</v>
      </c>
      <c r="S123" s="10">
        <v>278</v>
      </c>
      <c r="T123" s="10">
        <v>507</v>
      </c>
      <c r="U123" s="10">
        <v>1830</v>
      </c>
    </row>
    <row r="124" spans="2:21" ht="30.4" customHeight="1" x14ac:dyDescent="0.2">
      <c r="B124" s="8" t="s">
        <v>75</v>
      </c>
      <c r="C124" s="9">
        <v>9760</v>
      </c>
      <c r="D124" s="10">
        <v>2606</v>
      </c>
      <c r="E124" s="10">
        <v>1817</v>
      </c>
      <c r="F124" s="10">
        <v>627</v>
      </c>
      <c r="G124" s="10">
        <v>837</v>
      </c>
      <c r="H124" s="10">
        <v>353</v>
      </c>
      <c r="I124" s="10">
        <v>90</v>
      </c>
      <c r="J124" s="10">
        <v>1153</v>
      </c>
      <c r="K124" s="10">
        <v>555</v>
      </c>
      <c r="L124" s="10">
        <v>598</v>
      </c>
      <c r="M124" s="10">
        <v>2649</v>
      </c>
      <c r="N124" s="10">
        <v>2220</v>
      </c>
      <c r="O124" s="10">
        <v>429</v>
      </c>
      <c r="P124" s="10">
        <v>432</v>
      </c>
      <c r="Q124" s="10">
        <v>81</v>
      </c>
      <c r="R124" s="10">
        <v>220</v>
      </c>
      <c r="S124" s="10">
        <v>131</v>
      </c>
      <c r="T124" s="10">
        <v>594</v>
      </c>
      <c r="U124" s="10">
        <v>419</v>
      </c>
    </row>
    <row r="125" spans="2:21" ht="30.4" customHeight="1" x14ac:dyDescent="0.2">
      <c r="B125" s="8" t="s">
        <v>76</v>
      </c>
      <c r="C125" s="9">
        <v>5067</v>
      </c>
      <c r="D125" s="10">
        <v>1101</v>
      </c>
      <c r="E125" s="10">
        <v>1350</v>
      </c>
      <c r="F125" s="10">
        <v>180</v>
      </c>
      <c r="G125" s="10">
        <v>516</v>
      </c>
      <c r="H125" s="10">
        <v>654</v>
      </c>
      <c r="I125" s="10">
        <v>125</v>
      </c>
      <c r="J125" s="10">
        <v>735</v>
      </c>
      <c r="K125" s="10">
        <v>185</v>
      </c>
      <c r="L125" s="10">
        <v>550</v>
      </c>
      <c r="M125" s="10">
        <v>680</v>
      </c>
      <c r="N125" s="10">
        <v>646</v>
      </c>
      <c r="O125" s="10">
        <v>34</v>
      </c>
      <c r="P125" s="10">
        <v>269</v>
      </c>
      <c r="Q125" s="10">
        <v>33</v>
      </c>
      <c r="R125" s="10">
        <v>89</v>
      </c>
      <c r="S125" s="10">
        <v>147</v>
      </c>
      <c r="T125" s="10">
        <v>350</v>
      </c>
      <c r="U125" s="10">
        <v>457</v>
      </c>
    </row>
    <row r="126" spans="2:21" ht="30.4" customHeight="1" x14ac:dyDescent="0.2">
      <c r="B126" s="8" t="s">
        <v>77</v>
      </c>
      <c r="C126" s="9">
        <v>3799</v>
      </c>
      <c r="D126" s="10">
        <v>1278</v>
      </c>
      <c r="E126" s="10">
        <v>517</v>
      </c>
      <c r="F126" s="10">
        <v>220</v>
      </c>
      <c r="G126" s="10">
        <v>225</v>
      </c>
      <c r="H126" s="10">
        <v>72</v>
      </c>
      <c r="I126" s="10">
        <v>52</v>
      </c>
      <c r="J126" s="10">
        <v>305</v>
      </c>
      <c r="K126" s="10">
        <v>226</v>
      </c>
      <c r="L126" s="10">
        <v>79</v>
      </c>
      <c r="M126" s="10">
        <v>928</v>
      </c>
      <c r="N126" s="10">
        <v>928</v>
      </c>
      <c r="O126" s="10">
        <v>0</v>
      </c>
      <c r="P126" s="10">
        <v>84</v>
      </c>
      <c r="Q126" s="10">
        <v>27</v>
      </c>
      <c r="R126" s="10">
        <v>45</v>
      </c>
      <c r="S126" s="10">
        <v>12</v>
      </c>
      <c r="T126" s="10">
        <v>112</v>
      </c>
      <c r="U126" s="10">
        <v>523</v>
      </c>
    </row>
    <row r="127" spans="2:21" ht="18.95" customHeight="1" x14ac:dyDescent="0.2"/>
    <row r="128" spans="2:21" ht="27.6" customHeight="1" x14ac:dyDescent="0.2"/>
    <row r="129" spans="2:21" ht="21.75" customHeight="1" x14ac:dyDescent="0.2">
      <c r="B129" s="23" t="s">
        <v>37</v>
      </c>
      <c r="C129" s="23"/>
    </row>
    <row r="130" spans="2:21" ht="14.1" customHeight="1" x14ac:dyDescent="0.2">
      <c r="B130" s="24" t="s">
        <v>201</v>
      </c>
      <c r="C130" s="22" t="s">
        <v>15</v>
      </c>
      <c r="D130" s="22" t="s">
        <v>16</v>
      </c>
      <c r="E130" s="22" t="s">
        <v>17</v>
      </c>
      <c r="F130" s="22"/>
      <c r="G130" s="22"/>
      <c r="H130" s="22"/>
      <c r="I130" s="22" t="s">
        <v>18</v>
      </c>
      <c r="J130" s="22" t="s">
        <v>19</v>
      </c>
      <c r="K130" s="22"/>
      <c r="L130" s="22"/>
      <c r="M130" s="22" t="s">
        <v>5</v>
      </c>
      <c r="N130" s="22"/>
      <c r="O130" s="22"/>
      <c r="P130" s="22" t="s">
        <v>6</v>
      </c>
      <c r="Q130" s="22"/>
      <c r="R130" s="22"/>
      <c r="S130" s="22"/>
      <c r="T130" s="22" t="s">
        <v>20</v>
      </c>
      <c r="U130" s="22" t="s">
        <v>13</v>
      </c>
    </row>
    <row r="131" spans="2:21" ht="29.85" customHeight="1" x14ac:dyDescent="0.2">
      <c r="B131" s="24"/>
      <c r="C131" s="22"/>
      <c r="D131" s="22"/>
      <c r="E131" s="14" t="s">
        <v>8</v>
      </c>
      <c r="F131" s="14" t="s">
        <v>21</v>
      </c>
      <c r="G131" s="14" t="s">
        <v>22</v>
      </c>
      <c r="H131" s="14" t="s">
        <v>23</v>
      </c>
      <c r="I131" s="22"/>
      <c r="J131" s="14" t="s">
        <v>8</v>
      </c>
      <c r="K131" s="14" t="s">
        <v>24</v>
      </c>
      <c r="L131" s="14" t="s">
        <v>25</v>
      </c>
      <c r="M131" s="14" t="s">
        <v>8</v>
      </c>
      <c r="N131" s="14" t="s">
        <v>24</v>
      </c>
      <c r="O131" s="14" t="s">
        <v>25</v>
      </c>
      <c r="P131" s="14" t="s">
        <v>8</v>
      </c>
      <c r="Q131" s="14" t="s">
        <v>26</v>
      </c>
      <c r="R131" s="14" t="s">
        <v>27</v>
      </c>
      <c r="S131" s="14" t="s">
        <v>28</v>
      </c>
      <c r="T131" s="22"/>
      <c r="U131" s="22"/>
    </row>
    <row r="132" spans="2:21" ht="30.4" customHeight="1" x14ac:dyDescent="0.2">
      <c r="B132" s="8" t="s">
        <v>78</v>
      </c>
      <c r="C132" s="9">
        <v>11853</v>
      </c>
      <c r="D132" s="10">
        <v>3719</v>
      </c>
      <c r="E132" s="10">
        <v>2214</v>
      </c>
      <c r="F132" s="10">
        <v>594</v>
      </c>
      <c r="G132" s="10">
        <v>1253</v>
      </c>
      <c r="H132" s="10">
        <v>367</v>
      </c>
      <c r="I132" s="10">
        <v>117</v>
      </c>
      <c r="J132" s="10">
        <v>1380</v>
      </c>
      <c r="K132" s="10">
        <v>681</v>
      </c>
      <c r="L132" s="10">
        <v>699</v>
      </c>
      <c r="M132" s="10">
        <v>2554</v>
      </c>
      <c r="N132" s="10">
        <v>2539</v>
      </c>
      <c r="O132" s="10">
        <v>15</v>
      </c>
      <c r="P132" s="10">
        <v>493</v>
      </c>
      <c r="Q132" s="10">
        <v>97</v>
      </c>
      <c r="R132" s="10">
        <v>265</v>
      </c>
      <c r="S132" s="10">
        <v>131</v>
      </c>
      <c r="T132" s="10">
        <v>365</v>
      </c>
      <c r="U132" s="10">
        <v>1011</v>
      </c>
    </row>
    <row r="133" spans="2:21" ht="30.4" customHeight="1" x14ac:dyDescent="0.2">
      <c r="B133" s="8" t="s">
        <v>79</v>
      </c>
      <c r="C133" s="9">
        <v>18395</v>
      </c>
      <c r="D133" s="10">
        <v>3468</v>
      </c>
      <c r="E133" s="10">
        <v>3834</v>
      </c>
      <c r="F133" s="10">
        <v>1528</v>
      </c>
      <c r="G133" s="10">
        <v>1690</v>
      </c>
      <c r="H133" s="10">
        <v>616</v>
      </c>
      <c r="I133" s="10">
        <v>1163</v>
      </c>
      <c r="J133" s="10">
        <v>2446</v>
      </c>
      <c r="K133" s="10">
        <v>913</v>
      </c>
      <c r="L133" s="10">
        <v>1533</v>
      </c>
      <c r="M133" s="10">
        <v>3045</v>
      </c>
      <c r="N133" s="10">
        <v>2866</v>
      </c>
      <c r="O133" s="10">
        <v>179</v>
      </c>
      <c r="P133" s="10">
        <v>1462</v>
      </c>
      <c r="Q133" s="10">
        <v>270</v>
      </c>
      <c r="R133" s="10">
        <v>789</v>
      </c>
      <c r="S133" s="10">
        <v>403</v>
      </c>
      <c r="T133" s="10">
        <v>604</v>
      </c>
      <c r="U133" s="10">
        <v>2373</v>
      </c>
    </row>
    <row r="134" spans="2:21" ht="30.4" customHeight="1" x14ac:dyDescent="0.2">
      <c r="B134" s="8" t="s">
        <v>80</v>
      </c>
      <c r="C134" s="9">
        <v>4768</v>
      </c>
      <c r="D134" s="10">
        <v>1333</v>
      </c>
      <c r="E134" s="10">
        <v>984</v>
      </c>
      <c r="F134" s="10">
        <v>421</v>
      </c>
      <c r="G134" s="10">
        <v>496</v>
      </c>
      <c r="H134" s="10">
        <v>67</v>
      </c>
      <c r="I134" s="10">
        <v>140</v>
      </c>
      <c r="J134" s="10">
        <v>487</v>
      </c>
      <c r="K134" s="10">
        <v>350</v>
      </c>
      <c r="L134" s="10">
        <v>137</v>
      </c>
      <c r="M134" s="10">
        <v>980</v>
      </c>
      <c r="N134" s="10">
        <v>853</v>
      </c>
      <c r="O134" s="10">
        <v>127</v>
      </c>
      <c r="P134" s="10">
        <v>191</v>
      </c>
      <c r="Q134" s="10">
        <v>14</v>
      </c>
      <c r="R134" s="10">
        <v>92</v>
      </c>
      <c r="S134" s="10">
        <v>85</v>
      </c>
      <c r="T134" s="10">
        <v>84</v>
      </c>
      <c r="U134" s="10">
        <v>569</v>
      </c>
    </row>
    <row r="135" spans="2:21" ht="30.4" customHeight="1" x14ac:dyDescent="0.2">
      <c r="B135" s="8" t="s">
        <v>81</v>
      </c>
      <c r="C135" s="9">
        <v>3951</v>
      </c>
      <c r="D135" s="10">
        <v>1175</v>
      </c>
      <c r="E135" s="10">
        <v>962</v>
      </c>
      <c r="F135" s="10">
        <v>413</v>
      </c>
      <c r="G135" s="10">
        <v>359</v>
      </c>
      <c r="H135" s="10">
        <v>190</v>
      </c>
      <c r="I135" s="10">
        <v>35</v>
      </c>
      <c r="J135" s="10">
        <v>457</v>
      </c>
      <c r="K135" s="10">
        <v>173</v>
      </c>
      <c r="L135" s="10">
        <v>284</v>
      </c>
      <c r="M135" s="10">
        <v>624</v>
      </c>
      <c r="N135" s="10">
        <v>596</v>
      </c>
      <c r="O135" s="10">
        <v>28</v>
      </c>
      <c r="P135" s="10">
        <v>196</v>
      </c>
      <c r="Q135" s="10">
        <v>43</v>
      </c>
      <c r="R135" s="10">
        <v>99</v>
      </c>
      <c r="S135" s="10">
        <v>54</v>
      </c>
      <c r="T135" s="10">
        <v>113</v>
      </c>
      <c r="U135" s="10">
        <v>389</v>
      </c>
    </row>
    <row r="136" spans="2:21" ht="30.4" customHeight="1" x14ac:dyDescent="0.2">
      <c r="B136" s="8" t="s">
        <v>82</v>
      </c>
      <c r="C136" s="9">
        <v>9728</v>
      </c>
      <c r="D136" s="10">
        <v>2720</v>
      </c>
      <c r="E136" s="10">
        <v>2508</v>
      </c>
      <c r="F136" s="10">
        <v>801</v>
      </c>
      <c r="G136" s="10">
        <v>1242</v>
      </c>
      <c r="H136" s="10">
        <v>465</v>
      </c>
      <c r="I136" s="10">
        <v>115</v>
      </c>
      <c r="J136" s="10">
        <v>1711</v>
      </c>
      <c r="K136" s="10">
        <v>552</v>
      </c>
      <c r="L136" s="10">
        <v>1159</v>
      </c>
      <c r="M136" s="10">
        <v>1580</v>
      </c>
      <c r="N136" s="10">
        <v>1534</v>
      </c>
      <c r="O136" s="10">
        <v>46</v>
      </c>
      <c r="P136" s="10">
        <v>236</v>
      </c>
      <c r="Q136" s="10">
        <v>43</v>
      </c>
      <c r="R136" s="10">
        <v>128</v>
      </c>
      <c r="S136" s="10">
        <v>65</v>
      </c>
      <c r="T136" s="10">
        <v>284</v>
      </c>
      <c r="U136" s="10">
        <v>574</v>
      </c>
    </row>
    <row r="137" spans="2:21" ht="30.4" customHeight="1" x14ac:dyDescent="0.2">
      <c r="B137" s="8" t="s">
        <v>83</v>
      </c>
      <c r="C137" s="9">
        <v>13787</v>
      </c>
      <c r="D137" s="10">
        <v>3091</v>
      </c>
      <c r="E137" s="10">
        <v>3630</v>
      </c>
      <c r="F137" s="10">
        <v>1114</v>
      </c>
      <c r="G137" s="10">
        <v>1727</v>
      </c>
      <c r="H137" s="10">
        <v>789</v>
      </c>
      <c r="I137" s="10">
        <v>560</v>
      </c>
      <c r="J137" s="10">
        <v>1938</v>
      </c>
      <c r="K137" s="10">
        <v>865</v>
      </c>
      <c r="L137" s="10">
        <v>1073</v>
      </c>
      <c r="M137" s="10">
        <v>1933</v>
      </c>
      <c r="N137" s="10">
        <v>1731</v>
      </c>
      <c r="O137" s="10">
        <v>202</v>
      </c>
      <c r="P137" s="10">
        <v>1207</v>
      </c>
      <c r="Q137" s="10">
        <v>212</v>
      </c>
      <c r="R137" s="10">
        <v>498</v>
      </c>
      <c r="S137" s="10">
        <v>497</v>
      </c>
      <c r="T137" s="10">
        <v>638</v>
      </c>
      <c r="U137" s="10">
        <v>790</v>
      </c>
    </row>
    <row r="138" spans="2:21" ht="18.95" customHeight="1" x14ac:dyDescent="0.2"/>
    <row r="139" spans="2:21" ht="27.6" customHeight="1" x14ac:dyDescent="0.2"/>
    <row r="140" spans="2:21" ht="21.75" customHeight="1" x14ac:dyDescent="0.2">
      <c r="B140" s="23" t="s">
        <v>38</v>
      </c>
      <c r="C140" s="23"/>
    </row>
    <row r="141" spans="2:21" ht="14.1" customHeight="1" x14ac:dyDescent="0.2">
      <c r="B141" s="24" t="s">
        <v>201</v>
      </c>
      <c r="C141" s="22" t="s">
        <v>15</v>
      </c>
      <c r="D141" s="22" t="s">
        <v>16</v>
      </c>
      <c r="E141" s="22" t="s">
        <v>17</v>
      </c>
      <c r="F141" s="22"/>
      <c r="G141" s="22"/>
      <c r="H141" s="22"/>
      <c r="I141" s="22" t="s">
        <v>18</v>
      </c>
      <c r="J141" s="22" t="s">
        <v>19</v>
      </c>
      <c r="K141" s="22"/>
      <c r="L141" s="22"/>
      <c r="M141" s="22" t="s">
        <v>5</v>
      </c>
      <c r="N141" s="22"/>
      <c r="O141" s="22"/>
      <c r="P141" s="22" t="s">
        <v>6</v>
      </c>
      <c r="Q141" s="22"/>
      <c r="R141" s="22"/>
      <c r="S141" s="22"/>
      <c r="T141" s="22" t="s">
        <v>20</v>
      </c>
      <c r="U141" s="22" t="s">
        <v>13</v>
      </c>
    </row>
    <row r="142" spans="2:21" ht="29.85" customHeight="1" x14ac:dyDescent="0.2">
      <c r="B142" s="24"/>
      <c r="C142" s="22"/>
      <c r="D142" s="22"/>
      <c r="E142" s="14" t="s">
        <v>8</v>
      </c>
      <c r="F142" s="14" t="s">
        <v>21</v>
      </c>
      <c r="G142" s="14" t="s">
        <v>22</v>
      </c>
      <c r="H142" s="14" t="s">
        <v>23</v>
      </c>
      <c r="I142" s="22"/>
      <c r="J142" s="14" t="s">
        <v>8</v>
      </c>
      <c r="K142" s="14" t="s">
        <v>24</v>
      </c>
      <c r="L142" s="14" t="s">
        <v>25</v>
      </c>
      <c r="M142" s="14" t="s">
        <v>8</v>
      </c>
      <c r="N142" s="14" t="s">
        <v>24</v>
      </c>
      <c r="O142" s="14" t="s">
        <v>25</v>
      </c>
      <c r="P142" s="14" t="s">
        <v>8</v>
      </c>
      <c r="Q142" s="14" t="s">
        <v>26</v>
      </c>
      <c r="R142" s="14" t="s">
        <v>27</v>
      </c>
      <c r="S142" s="14" t="s">
        <v>28</v>
      </c>
      <c r="T142" s="22"/>
      <c r="U142" s="22"/>
    </row>
    <row r="143" spans="2:21" ht="26.25" customHeight="1" x14ac:dyDescent="0.2">
      <c r="B143" s="14" t="s">
        <v>8</v>
      </c>
      <c r="C143" s="9">
        <f>SUM(C144:C155)+SUM(C161:C166)</f>
        <v>105363</v>
      </c>
      <c r="D143" s="9">
        <f t="shared" ref="D143:U143" si="8">SUM(D144:D155)+SUM(D161:D166)</f>
        <v>32006</v>
      </c>
      <c r="E143" s="9">
        <f t="shared" si="8"/>
        <v>20274</v>
      </c>
      <c r="F143" s="9">
        <f t="shared" si="8"/>
        <v>4450</v>
      </c>
      <c r="G143" s="9">
        <f t="shared" si="8"/>
        <v>10575</v>
      </c>
      <c r="H143" s="9">
        <f t="shared" si="8"/>
        <v>5249</v>
      </c>
      <c r="I143" s="9">
        <f t="shared" si="8"/>
        <v>1599</v>
      </c>
      <c r="J143" s="9">
        <f t="shared" si="8"/>
        <v>11352</v>
      </c>
      <c r="K143" s="9">
        <f t="shared" si="8"/>
        <v>6277</v>
      </c>
      <c r="L143" s="9">
        <f t="shared" si="8"/>
        <v>5075</v>
      </c>
      <c r="M143" s="9">
        <f t="shared" si="8"/>
        <v>19886</v>
      </c>
      <c r="N143" s="9">
        <f t="shared" si="8"/>
        <v>18235</v>
      </c>
      <c r="O143" s="9">
        <f t="shared" si="8"/>
        <v>1651</v>
      </c>
      <c r="P143" s="9">
        <f t="shared" si="8"/>
        <v>3479</v>
      </c>
      <c r="Q143" s="9">
        <f t="shared" si="8"/>
        <v>729</v>
      </c>
      <c r="R143" s="9">
        <f t="shared" si="8"/>
        <v>1864</v>
      </c>
      <c r="S143" s="9">
        <f t="shared" si="8"/>
        <v>886</v>
      </c>
      <c r="T143" s="9">
        <f t="shared" si="8"/>
        <v>2801</v>
      </c>
      <c r="U143" s="9">
        <f t="shared" si="8"/>
        <v>13966</v>
      </c>
    </row>
    <row r="144" spans="2:21" ht="30.4" customHeight="1" x14ac:dyDescent="0.2">
      <c r="B144" s="8" t="s">
        <v>84</v>
      </c>
      <c r="C144" s="9">
        <v>8599</v>
      </c>
      <c r="D144" s="10">
        <v>2784</v>
      </c>
      <c r="E144" s="10">
        <v>1608</v>
      </c>
      <c r="F144" s="10">
        <v>541</v>
      </c>
      <c r="G144" s="10">
        <v>834</v>
      </c>
      <c r="H144" s="10">
        <v>233</v>
      </c>
      <c r="I144" s="10">
        <v>185</v>
      </c>
      <c r="J144" s="10">
        <v>958</v>
      </c>
      <c r="K144" s="10">
        <v>525</v>
      </c>
      <c r="L144" s="10">
        <v>433</v>
      </c>
      <c r="M144" s="10">
        <v>2100</v>
      </c>
      <c r="N144" s="10">
        <v>1810</v>
      </c>
      <c r="O144" s="10">
        <v>290</v>
      </c>
      <c r="P144" s="10">
        <v>245</v>
      </c>
      <c r="Q144" s="10">
        <v>61</v>
      </c>
      <c r="R144" s="10">
        <v>143</v>
      </c>
      <c r="S144" s="10">
        <v>41</v>
      </c>
      <c r="T144" s="10">
        <v>127</v>
      </c>
      <c r="U144" s="10">
        <v>592</v>
      </c>
    </row>
    <row r="145" spans="2:21" ht="30.4" customHeight="1" x14ac:dyDescent="0.2">
      <c r="B145" s="8" t="s">
        <v>85</v>
      </c>
      <c r="C145" s="9">
        <v>13229</v>
      </c>
      <c r="D145" s="10">
        <v>4068</v>
      </c>
      <c r="E145" s="10">
        <v>1754</v>
      </c>
      <c r="F145" s="10">
        <v>335</v>
      </c>
      <c r="G145" s="10">
        <v>1094</v>
      </c>
      <c r="H145" s="10">
        <v>325</v>
      </c>
      <c r="I145" s="10">
        <v>174</v>
      </c>
      <c r="J145" s="10">
        <v>1904</v>
      </c>
      <c r="K145" s="10">
        <v>1484</v>
      </c>
      <c r="L145" s="10">
        <v>420</v>
      </c>
      <c r="M145" s="10">
        <v>2924</v>
      </c>
      <c r="N145" s="10">
        <v>2713</v>
      </c>
      <c r="O145" s="10">
        <v>211</v>
      </c>
      <c r="P145" s="10">
        <v>450</v>
      </c>
      <c r="Q145" s="10">
        <v>53</v>
      </c>
      <c r="R145" s="10">
        <v>277</v>
      </c>
      <c r="S145" s="10">
        <v>120</v>
      </c>
      <c r="T145" s="10">
        <v>243</v>
      </c>
      <c r="U145" s="10">
        <v>1712</v>
      </c>
    </row>
    <row r="146" spans="2:21" ht="30.4" customHeight="1" x14ac:dyDescent="0.2">
      <c r="B146" s="8" t="s">
        <v>86</v>
      </c>
      <c r="C146" s="9">
        <v>7996</v>
      </c>
      <c r="D146" s="10">
        <v>2502</v>
      </c>
      <c r="E146" s="10">
        <v>1475</v>
      </c>
      <c r="F146" s="10">
        <v>463</v>
      </c>
      <c r="G146" s="10">
        <v>771</v>
      </c>
      <c r="H146" s="10">
        <v>241</v>
      </c>
      <c r="I146" s="10">
        <v>263</v>
      </c>
      <c r="J146" s="10">
        <v>957</v>
      </c>
      <c r="K146" s="10">
        <v>550</v>
      </c>
      <c r="L146" s="10">
        <v>407</v>
      </c>
      <c r="M146" s="10">
        <v>1525</v>
      </c>
      <c r="N146" s="10">
        <v>1241</v>
      </c>
      <c r="O146" s="10">
        <v>284</v>
      </c>
      <c r="P146" s="10">
        <v>342</v>
      </c>
      <c r="Q146" s="10">
        <v>91</v>
      </c>
      <c r="R146" s="10">
        <v>126</v>
      </c>
      <c r="S146" s="10">
        <v>125</v>
      </c>
      <c r="T146" s="10">
        <v>170</v>
      </c>
      <c r="U146" s="10">
        <v>762</v>
      </c>
    </row>
    <row r="147" spans="2:21" ht="30.4" customHeight="1" x14ac:dyDescent="0.2">
      <c r="B147" s="8" t="s">
        <v>87</v>
      </c>
      <c r="C147" s="9">
        <v>2573</v>
      </c>
      <c r="D147" s="10">
        <v>1211</v>
      </c>
      <c r="E147" s="10">
        <v>144</v>
      </c>
      <c r="F147" s="10">
        <v>53</v>
      </c>
      <c r="G147" s="10">
        <v>70</v>
      </c>
      <c r="H147" s="10">
        <v>21</v>
      </c>
      <c r="I147" s="10">
        <v>2</v>
      </c>
      <c r="J147" s="10">
        <v>203</v>
      </c>
      <c r="K147" s="10">
        <v>198</v>
      </c>
      <c r="L147" s="10">
        <v>5</v>
      </c>
      <c r="M147" s="10">
        <v>612</v>
      </c>
      <c r="N147" s="10">
        <v>609</v>
      </c>
      <c r="O147" s="10">
        <v>3</v>
      </c>
      <c r="P147" s="10">
        <v>48</v>
      </c>
      <c r="Q147" s="10">
        <v>24</v>
      </c>
      <c r="R147" s="10">
        <v>20</v>
      </c>
      <c r="S147" s="10">
        <v>4</v>
      </c>
      <c r="T147" s="10">
        <v>26</v>
      </c>
      <c r="U147" s="10">
        <v>327</v>
      </c>
    </row>
    <row r="148" spans="2:21" ht="30.4" customHeight="1" x14ac:dyDescent="0.2">
      <c r="B148" s="8" t="s">
        <v>206</v>
      </c>
      <c r="C148" s="9">
        <v>865</v>
      </c>
      <c r="D148" s="10">
        <v>383</v>
      </c>
      <c r="E148" s="10">
        <v>126</v>
      </c>
      <c r="F148" s="10">
        <v>39</v>
      </c>
      <c r="G148" s="10">
        <v>29</v>
      </c>
      <c r="H148" s="10">
        <v>58</v>
      </c>
      <c r="I148" s="10">
        <v>0</v>
      </c>
      <c r="J148" s="10">
        <v>0</v>
      </c>
      <c r="K148" s="10">
        <v>0</v>
      </c>
      <c r="L148" s="10">
        <v>0</v>
      </c>
      <c r="M148" s="10">
        <v>183</v>
      </c>
      <c r="N148" s="10">
        <v>156</v>
      </c>
      <c r="O148" s="10">
        <v>27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173</v>
      </c>
    </row>
    <row r="149" spans="2:21" ht="30.4" customHeight="1" x14ac:dyDescent="0.2">
      <c r="B149" s="8" t="s">
        <v>205</v>
      </c>
      <c r="C149" s="9">
        <v>1293</v>
      </c>
      <c r="D149" s="10">
        <v>418</v>
      </c>
      <c r="E149" s="10">
        <v>167</v>
      </c>
      <c r="F149" s="10">
        <v>60</v>
      </c>
      <c r="G149" s="10">
        <v>83</v>
      </c>
      <c r="H149" s="10">
        <v>24</v>
      </c>
      <c r="I149" s="10">
        <v>3</v>
      </c>
      <c r="J149" s="10">
        <v>159</v>
      </c>
      <c r="K149" s="10">
        <v>101</v>
      </c>
      <c r="L149" s="10">
        <v>58</v>
      </c>
      <c r="M149" s="10">
        <v>411</v>
      </c>
      <c r="N149" s="10">
        <v>409</v>
      </c>
      <c r="O149" s="10">
        <v>2</v>
      </c>
      <c r="P149" s="10">
        <v>60</v>
      </c>
      <c r="Q149" s="10">
        <v>17</v>
      </c>
      <c r="R149" s="10">
        <v>26</v>
      </c>
      <c r="S149" s="10">
        <v>17</v>
      </c>
      <c r="T149" s="10">
        <v>35</v>
      </c>
      <c r="U149" s="10">
        <v>40</v>
      </c>
    </row>
    <row r="150" spans="2:21" ht="30.4" customHeight="1" x14ac:dyDescent="0.2">
      <c r="B150" s="8" t="s">
        <v>88</v>
      </c>
      <c r="C150" s="9">
        <v>7068</v>
      </c>
      <c r="D150" s="10">
        <v>2602</v>
      </c>
      <c r="E150" s="10">
        <v>685</v>
      </c>
      <c r="F150" s="10">
        <v>226</v>
      </c>
      <c r="G150" s="10">
        <v>315</v>
      </c>
      <c r="H150" s="10">
        <v>144</v>
      </c>
      <c r="I150" s="10">
        <v>40</v>
      </c>
      <c r="J150" s="10">
        <v>536</v>
      </c>
      <c r="K150" s="10">
        <v>418</v>
      </c>
      <c r="L150" s="10">
        <v>118</v>
      </c>
      <c r="M150" s="10">
        <v>1584</v>
      </c>
      <c r="N150" s="10">
        <v>1569</v>
      </c>
      <c r="O150" s="10">
        <v>15</v>
      </c>
      <c r="P150" s="10">
        <v>199</v>
      </c>
      <c r="Q150" s="10">
        <v>102</v>
      </c>
      <c r="R150" s="10">
        <v>76</v>
      </c>
      <c r="S150" s="10">
        <v>21</v>
      </c>
      <c r="T150" s="10">
        <v>127</v>
      </c>
      <c r="U150" s="10">
        <v>1295</v>
      </c>
    </row>
    <row r="151" spans="2:21" ht="30.4" customHeight="1" x14ac:dyDescent="0.2">
      <c r="B151" s="8" t="s">
        <v>89</v>
      </c>
      <c r="C151" s="9">
        <v>11172</v>
      </c>
      <c r="D151" s="10">
        <v>3617</v>
      </c>
      <c r="E151" s="10">
        <v>2639</v>
      </c>
      <c r="F151" s="10">
        <v>707</v>
      </c>
      <c r="G151" s="10">
        <v>1318</v>
      </c>
      <c r="H151" s="10">
        <v>614</v>
      </c>
      <c r="I151" s="10">
        <v>236</v>
      </c>
      <c r="J151" s="10">
        <v>1295</v>
      </c>
      <c r="K151" s="10">
        <v>735</v>
      </c>
      <c r="L151" s="10">
        <v>560</v>
      </c>
      <c r="M151" s="10">
        <v>1844</v>
      </c>
      <c r="N151" s="10">
        <v>1597</v>
      </c>
      <c r="O151" s="10">
        <v>247</v>
      </c>
      <c r="P151" s="10">
        <v>372</v>
      </c>
      <c r="Q151" s="10">
        <v>77</v>
      </c>
      <c r="R151" s="10">
        <v>207</v>
      </c>
      <c r="S151" s="10">
        <v>88</v>
      </c>
      <c r="T151" s="10">
        <v>219</v>
      </c>
      <c r="U151" s="10">
        <v>950</v>
      </c>
    </row>
    <row r="152" spans="2:21" ht="30.4" customHeight="1" x14ac:dyDescent="0.2">
      <c r="B152" s="8" t="s">
        <v>90</v>
      </c>
      <c r="C152" s="9">
        <v>9454</v>
      </c>
      <c r="D152" s="10">
        <v>2760</v>
      </c>
      <c r="E152" s="10">
        <v>2300</v>
      </c>
      <c r="F152" s="10">
        <v>375</v>
      </c>
      <c r="G152" s="10">
        <v>1335</v>
      </c>
      <c r="H152" s="10">
        <v>590</v>
      </c>
      <c r="I152" s="10">
        <v>6</v>
      </c>
      <c r="J152" s="10">
        <v>1112</v>
      </c>
      <c r="K152" s="10">
        <v>609</v>
      </c>
      <c r="L152" s="10">
        <v>503</v>
      </c>
      <c r="M152" s="10">
        <v>1812</v>
      </c>
      <c r="N152" s="10">
        <v>1696</v>
      </c>
      <c r="O152" s="10">
        <v>116</v>
      </c>
      <c r="P152" s="10">
        <v>275</v>
      </c>
      <c r="Q152" s="10">
        <v>39</v>
      </c>
      <c r="R152" s="10">
        <v>163</v>
      </c>
      <c r="S152" s="10">
        <v>73</v>
      </c>
      <c r="T152" s="10">
        <v>138</v>
      </c>
      <c r="U152" s="10">
        <v>1051</v>
      </c>
    </row>
    <row r="153" spans="2:21" ht="30.4" customHeight="1" x14ac:dyDescent="0.2">
      <c r="B153" s="8" t="s">
        <v>91</v>
      </c>
      <c r="C153" s="9">
        <v>7087</v>
      </c>
      <c r="D153" s="10">
        <v>1849</v>
      </c>
      <c r="E153" s="10">
        <v>951</v>
      </c>
      <c r="F153" s="10">
        <v>155</v>
      </c>
      <c r="G153" s="10">
        <v>574</v>
      </c>
      <c r="H153" s="10">
        <v>222</v>
      </c>
      <c r="I153" s="10">
        <v>135</v>
      </c>
      <c r="J153" s="10">
        <v>333</v>
      </c>
      <c r="K153" s="10">
        <v>238</v>
      </c>
      <c r="L153" s="10">
        <v>95</v>
      </c>
      <c r="M153" s="10">
        <v>1527</v>
      </c>
      <c r="N153" s="10">
        <v>1502</v>
      </c>
      <c r="O153" s="10">
        <v>25</v>
      </c>
      <c r="P153" s="10">
        <v>116</v>
      </c>
      <c r="Q153" s="10">
        <v>28</v>
      </c>
      <c r="R153" s="10">
        <v>65</v>
      </c>
      <c r="S153" s="10">
        <v>23</v>
      </c>
      <c r="T153" s="10">
        <v>75</v>
      </c>
      <c r="U153" s="10">
        <v>2101</v>
      </c>
    </row>
    <row r="154" spans="2:21" ht="30.4" customHeight="1" x14ac:dyDescent="0.2">
      <c r="B154" s="8" t="s">
        <v>92</v>
      </c>
      <c r="C154" s="9">
        <v>7027</v>
      </c>
      <c r="D154" s="10">
        <v>1716</v>
      </c>
      <c r="E154" s="10">
        <v>1398</v>
      </c>
      <c r="F154" s="10">
        <v>178</v>
      </c>
      <c r="G154" s="10">
        <v>638</v>
      </c>
      <c r="H154" s="10">
        <v>582</v>
      </c>
      <c r="I154" s="10">
        <v>17</v>
      </c>
      <c r="J154" s="10">
        <v>205</v>
      </c>
      <c r="K154" s="10">
        <v>123</v>
      </c>
      <c r="L154" s="10">
        <v>82</v>
      </c>
      <c r="M154" s="10">
        <v>1870</v>
      </c>
      <c r="N154" s="10">
        <v>1836</v>
      </c>
      <c r="O154" s="10">
        <v>34</v>
      </c>
      <c r="P154" s="10">
        <v>105</v>
      </c>
      <c r="Q154" s="10">
        <v>16</v>
      </c>
      <c r="R154" s="10">
        <v>75</v>
      </c>
      <c r="S154" s="10">
        <v>14</v>
      </c>
      <c r="T154" s="10">
        <v>81</v>
      </c>
      <c r="U154" s="10">
        <v>1635</v>
      </c>
    </row>
    <row r="155" spans="2:21" ht="30.4" customHeight="1" x14ac:dyDescent="0.2">
      <c r="B155" s="8" t="s">
        <v>93</v>
      </c>
      <c r="C155" s="9">
        <v>3640</v>
      </c>
      <c r="D155" s="10">
        <v>1216</v>
      </c>
      <c r="E155" s="10">
        <v>543</v>
      </c>
      <c r="F155" s="10">
        <v>99</v>
      </c>
      <c r="G155" s="10">
        <v>298</v>
      </c>
      <c r="H155" s="10">
        <v>146</v>
      </c>
      <c r="I155" s="10">
        <v>62</v>
      </c>
      <c r="J155" s="10">
        <v>106</v>
      </c>
      <c r="K155" s="10">
        <v>68</v>
      </c>
      <c r="L155" s="10">
        <v>38</v>
      </c>
      <c r="M155" s="10">
        <v>478</v>
      </c>
      <c r="N155" s="10">
        <v>413</v>
      </c>
      <c r="O155" s="10">
        <v>65</v>
      </c>
      <c r="P155" s="10">
        <v>26</v>
      </c>
      <c r="Q155" s="10">
        <v>8</v>
      </c>
      <c r="R155" s="10">
        <v>10</v>
      </c>
      <c r="S155" s="10">
        <v>8</v>
      </c>
      <c r="T155" s="10">
        <v>63</v>
      </c>
      <c r="U155" s="10">
        <v>1146</v>
      </c>
    </row>
    <row r="156" spans="2:21" ht="18.95" customHeight="1" x14ac:dyDescent="0.2"/>
    <row r="157" spans="2:21" ht="27.6" customHeight="1" x14ac:dyDescent="0.2"/>
    <row r="158" spans="2:21" ht="21.75" customHeight="1" x14ac:dyDescent="0.2">
      <c r="B158" s="23" t="s">
        <v>38</v>
      </c>
      <c r="C158" s="23"/>
    </row>
    <row r="159" spans="2:21" ht="14.1" customHeight="1" x14ac:dyDescent="0.2">
      <c r="B159" s="24" t="s">
        <v>201</v>
      </c>
      <c r="C159" s="22" t="s">
        <v>15</v>
      </c>
      <c r="D159" s="22" t="s">
        <v>16</v>
      </c>
      <c r="E159" s="22" t="s">
        <v>17</v>
      </c>
      <c r="F159" s="22"/>
      <c r="G159" s="22"/>
      <c r="H159" s="22"/>
      <c r="I159" s="22" t="s">
        <v>18</v>
      </c>
      <c r="J159" s="22" t="s">
        <v>19</v>
      </c>
      <c r="K159" s="22"/>
      <c r="L159" s="22"/>
      <c r="M159" s="22" t="s">
        <v>5</v>
      </c>
      <c r="N159" s="22"/>
      <c r="O159" s="22"/>
      <c r="P159" s="22" t="s">
        <v>6</v>
      </c>
      <c r="Q159" s="22"/>
      <c r="R159" s="22"/>
      <c r="S159" s="22"/>
      <c r="T159" s="22" t="s">
        <v>20</v>
      </c>
      <c r="U159" s="22" t="s">
        <v>13</v>
      </c>
    </row>
    <row r="160" spans="2:21" ht="29.85" customHeight="1" x14ac:dyDescent="0.2">
      <c r="B160" s="24"/>
      <c r="C160" s="22"/>
      <c r="D160" s="22"/>
      <c r="E160" s="14" t="s">
        <v>8</v>
      </c>
      <c r="F160" s="14" t="s">
        <v>21</v>
      </c>
      <c r="G160" s="14" t="s">
        <v>22</v>
      </c>
      <c r="H160" s="14" t="s">
        <v>23</v>
      </c>
      <c r="I160" s="22"/>
      <c r="J160" s="14" t="s">
        <v>8</v>
      </c>
      <c r="K160" s="14" t="s">
        <v>24</v>
      </c>
      <c r="L160" s="14" t="s">
        <v>25</v>
      </c>
      <c r="M160" s="14" t="s">
        <v>8</v>
      </c>
      <c r="N160" s="14" t="s">
        <v>24</v>
      </c>
      <c r="O160" s="14" t="s">
        <v>25</v>
      </c>
      <c r="P160" s="14" t="s">
        <v>8</v>
      </c>
      <c r="Q160" s="14" t="s">
        <v>26</v>
      </c>
      <c r="R160" s="14" t="s">
        <v>27</v>
      </c>
      <c r="S160" s="14" t="s">
        <v>28</v>
      </c>
      <c r="T160" s="22"/>
      <c r="U160" s="22"/>
    </row>
    <row r="161" spans="2:21" ht="30.4" customHeight="1" x14ac:dyDescent="0.2">
      <c r="B161" s="8" t="s">
        <v>94</v>
      </c>
      <c r="C161" s="9">
        <v>7413</v>
      </c>
      <c r="D161" s="10">
        <v>1960</v>
      </c>
      <c r="E161" s="10">
        <v>2376</v>
      </c>
      <c r="F161" s="10">
        <v>248</v>
      </c>
      <c r="G161" s="10">
        <v>1058</v>
      </c>
      <c r="H161" s="10">
        <v>1070</v>
      </c>
      <c r="I161" s="10">
        <v>51</v>
      </c>
      <c r="J161" s="10">
        <v>1245</v>
      </c>
      <c r="K161" s="10">
        <v>83</v>
      </c>
      <c r="L161" s="10">
        <v>1162</v>
      </c>
      <c r="M161" s="10">
        <v>814</v>
      </c>
      <c r="N161" s="10">
        <v>760</v>
      </c>
      <c r="O161" s="10">
        <v>54</v>
      </c>
      <c r="P161" s="10">
        <v>198</v>
      </c>
      <c r="Q161" s="10">
        <v>5</v>
      </c>
      <c r="R161" s="10">
        <v>102</v>
      </c>
      <c r="S161" s="10">
        <v>91</v>
      </c>
      <c r="T161" s="10">
        <v>696</v>
      </c>
      <c r="U161" s="10">
        <v>73</v>
      </c>
    </row>
    <row r="162" spans="2:21" ht="30.4" customHeight="1" x14ac:dyDescent="0.2">
      <c r="B162" s="8" t="s">
        <v>204</v>
      </c>
      <c r="C162" s="9">
        <v>2237</v>
      </c>
      <c r="D162" s="10">
        <v>666</v>
      </c>
      <c r="E162" s="10">
        <v>535</v>
      </c>
      <c r="F162" s="10">
        <v>209</v>
      </c>
      <c r="G162" s="10">
        <v>194</v>
      </c>
      <c r="H162" s="10">
        <v>132</v>
      </c>
      <c r="I162" s="10">
        <v>117</v>
      </c>
      <c r="J162" s="10">
        <v>205</v>
      </c>
      <c r="K162" s="10">
        <v>131</v>
      </c>
      <c r="L162" s="10">
        <v>74</v>
      </c>
      <c r="M162" s="10">
        <v>433</v>
      </c>
      <c r="N162" s="10">
        <v>353</v>
      </c>
      <c r="O162" s="10">
        <v>80</v>
      </c>
      <c r="P162" s="10">
        <v>104</v>
      </c>
      <c r="Q162" s="10">
        <v>8</v>
      </c>
      <c r="R162" s="10">
        <v>69</v>
      </c>
      <c r="S162" s="10">
        <v>27</v>
      </c>
      <c r="T162" s="10">
        <v>54</v>
      </c>
      <c r="U162" s="10">
        <v>123</v>
      </c>
    </row>
    <row r="163" spans="2:21" ht="30.4" customHeight="1" x14ac:dyDescent="0.2">
      <c r="B163" s="8" t="s">
        <v>95</v>
      </c>
      <c r="C163" s="9">
        <v>4065</v>
      </c>
      <c r="D163" s="10">
        <v>888</v>
      </c>
      <c r="E163" s="10">
        <v>1105</v>
      </c>
      <c r="F163" s="10">
        <v>213</v>
      </c>
      <c r="G163" s="10">
        <v>621</v>
      </c>
      <c r="H163" s="10">
        <v>271</v>
      </c>
      <c r="I163" s="10">
        <v>188</v>
      </c>
      <c r="J163" s="10">
        <v>405</v>
      </c>
      <c r="K163" s="10">
        <v>97</v>
      </c>
      <c r="L163" s="10">
        <v>308</v>
      </c>
      <c r="M163" s="10">
        <v>538</v>
      </c>
      <c r="N163" s="10">
        <v>475</v>
      </c>
      <c r="O163" s="10">
        <v>63</v>
      </c>
      <c r="P163" s="10">
        <v>185</v>
      </c>
      <c r="Q163" s="10">
        <v>16</v>
      </c>
      <c r="R163" s="10">
        <v>95</v>
      </c>
      <c r="S163" s="10">
        <v>74</v>
      </c>
      <c r="T163" s="10">
        <v>201</v>
      </c>
      <c r="U163" s="10">
        <v>555</v>
      </c>
    </row>
    <row r="164" spans="2:21" ht="30.4" customHeight="1" x14ac:dyDescent="0.2">
      <c r="B164" s="8" t="s">
        <v>203</v>
      </c>
      <c r="C164" s="9">
        <v>2873</v>
      </c>
      <c r="D164" s="10">
        <v>940</v>
      </c>
      <c r="E164" s="10">
        <v>798</v>
      </c>
      <c r="F164" s="10">
        <v>177</v>
      </c>
      <c r="G164" s="10">
        <v>411</v>
      </c>
      <c r="H164" s="10">
        <v>210</v>
      </c>
      <c r="I164" s="10">
        <v>45</v>
      </c>
      <c r="J164" s="10">
        <v>238</v>
      </c>
      <c r="K164" s="10">
        <v>143</v>
      </c>
      <c r="L164" s="10">
        <v>95</v>
      </c>
      <c r="M164" s="10">
        <v>388</v>
      </c>
      <c r="N164" s="10">
        <v>320</v>
      </c>
      <c r="O164" s="10">
        <v>68</v>
      </c>
      <c r="P164" s="10">
        <v>91</v>
      </c>
      <c r="Q164" s="10">
        <v>26</v>
      </c>
      <c r="R164" s="10">
        <v>43</v>
      </c>
      <c r="S164" s="10">
        <v>22</v>
      </c>
      <c r="T164" s="10">
        <v>70</v>
      </c>
      <c r="U164" s="10">
        <v>303</v>
      </c>
    </row>
    <row r="165" spans="2:21" ht="30.4" customHeight="1" x14ac:dyDescent="0.2">
      <c r="B165" s="8" t="s">
        <v>96</v>
      </c>
      <c r="C165" s="9">
        <v>3488</v>
      </c>
      <c r="D165" s="10">
        <v>719</v>
      </c>
      <c r="E165" s="10">
        <v>930</v>
      </c>
      <c r="F165" s="10">
        <v>159</v>
      </c>
      <c r="G165" s="10">
        <v>531</v>
      </c>
      <c r="H165" s="10">
        <v>240</v>
      </c>
      <c r="I165" s="10">
        <v>2</v>
      </c>
      <c r="J165" s="10">
        <v>681</v>
      </c>
      <c r="K165" s="10">
        <v>193</v>
      </c>
      <c r="L165" s="10">
        <v>488</v>
      </c>
      <c r="M165" s="10">
        <v>257</v>
      </c>
      <c r="N165" s="10">
        <v>225</v>
      </c>
      <c r="O165" s="10">
        <v>32</v>
      </c>
      <c r="P165" s="10">
        <v>330</v>
      </c>
      <c r="Q165" s="10">
        <v>46</v>
      </c>
      <c r="R165" s="10">
        <v>205</v>
      </c>
      <c r="S165" s="10">
        <v>79</v>
      </c>
      <c r="T165" s="10">
        <v>295</v>
      </c>
      <c r="U165" s="10">
        <v>274</v>
      </c>
    </row>
    <row r="166" spans="2:21" ht="30.4" customHeight="1" x14ac:dyDescent="0.2">
      <c r="B166" s="8" t="s">
        <v>97</v>
      </c>
      <c r="C166" s="9">
        <v>5284</v>
      </c>
      <c r="D166" s="10">
        <v>1707</v>
      </c>
      <c r="E166" s="10">
        <v>740</v>
      </c>
      <c r="F166" s="10">
        <v>213</v>
      </c>
      <c r="G166" s="10">
        <v>401</v>
      </c>
      <c r="H166" s="10">
        <v>126</v>
      </c>
      <c r="I166" s="10">
        <v>73</v>
      </c>
      <c r="J166" s="10">
        <v>810</v>
      </c>
      <c r="K166" s="10">
        <v>581</v>
      </c>
      <c r="L166" s="10">
        <v>229</v>
      </c>
      <c r="M166" s="10">
        <v>586</v>
      </c>
      <c r="N166" s="10">
        <v>551</v>
      </c>
      <c r="O166" s="10">
        <v>35</v>
      </c>
      <c r="P166" s="10">
        <v>333</v>
      </c>
      <c r="Q166" s="10">
        <v>112</v>
      </c>
      <c r="R166" s="10">
        <v>162</v>
      </c>
      <c r="S166" s="10">
        <v>59</v>
      </c>
      <c r="T166" s="10">
        <v>181</v>
      </c>
      <c r="U166" s="10">
        <v>854</v>
      </c>
    </row>
    <row r="167" spans="2:21" ht="18.95" customHeight="1" x14ac:dyDescent="0.2"/>
    <row r="168" spans="2:21" ht="27.6" customHeight="1" x14ac:dyDescent="0.2"/>
    <row r="169" spans="2:21" ht="21.75" customHeight="1" x14ac:dyDescent="0.2">
      <c r="B169" s="23" t="s">
        <v>39</v>
      </c>
      <c r="C169" s="23"/>
    </row>
    <row r="170" spans="2:21" ht="14.1" customHeight="1" x14ac:dyDescent="0.2">
      <c r="B170" s="24" t="s">
        <v>201</v>
      </c>
      <c r="C170" s="22" t="s">
        <v>15</v>
      </c>
      <c r="D170" s="22" t="s">
        <v>16</v>
      </c>
      <c r="E170" s="22" t="s">
        <v>17</v>
      </c>
      <c r="F170" s="22"/>
      <c r="G170" s="22"/>
      <c r="H170" s="22"/>
      <c r="I170" s="22" t="s">
        <v>18</v>
      </c>
      <c r="J170" s="22" t="s">
        <v>19</v>
      </c>
      <c r="K170" s="22"/>
      <c r="L170" s="22"/>
      <c r="M170" s="22" t="s">
        <v>5</v>
      </c>
      <c r="N170" s="22"/>
      <c r="O170" s="22"/>
      <c r="P170" s="22" t="s">
        <v>6</v>
      </c>
      <c r="Q170" s="22"/>
      <c r="R170" s="22"/>
      <c r="S170" s="22"/>
      <c r="T170" s="22" t="s">
        <v>20</v>
      </c>
      <c r="U170" s="22" t="s">
        <v>13</v>
      </c>
    </row>
    <row r="171" spans="2:21" ht="29.85" customHeight="1" x14ac:dyDescent="0.2">
      <c r="B171" s="24"/>
      <c r="C171" s="22"/>
      <c r="D171" s="22"/>
      <c r="E171" s="14" t="s">
        <v>8</v>
      </c>
      <c r="F171" s="14" t="s">
        <v>21</v>
      </c>
      <c r="G171" s="14" t="s">
        <v>22</v>
      </c>
      <c r="H171" s="14" t="s">
        <v>23</v>
      </c>
      <c r="I171" s="22"/>
      <c r="J171" s="14" t="s">
        <v>8</v>
      </c>
      <c r="K171" s="14" t="s">
        <v>24</v>
      </c>
      <c r="L171" s="14" t="s">
        <v>25</v>
      </c>
      <c r="M171" s="14" t="s">
        <v>8</v>
      </c>
      <c r="N171" s="14" t="s">
        <v>24</v>
      </c>
      <c r="O171" s="14" t="s">
        <v>25</v>
      </c>
      <c r="P171" s="14" t="s">
        <v>8</v>
      </c>
      <c r="Q171" s="14" t="s">
        <v>26</v>
      </c>
      <c r="R171" s="14" t="s">
        <v>27</v>
      </c>
      <c r="S171" s="14" t="s">
        <v>28</v>
      </c>
      <c r="T171" s="22"/>
      <c r="U171" s="22"/>
    </row>
    <row r="172" spans="2:21" ht="26.25" customHeight="1" x14ac:dyDescent="0.2">
      <c r="B172" s="14" t="s">
        <v>8</v>
      </c>
      <c r="C172" s="9">
        <f>SUM(C173:C183)</f>
        <v>140861</v>
      </c>
      <c r="D172" s="9">
        <f t="shared" ref="D172:U172" si="9">SUM(D173:D183)</f>
        <v>37459</v>
      </c>
      <c r="E172" s="9">
        <f t="shared" si="9"/>
        <v>16988</v>
      </c>
      <c r="F172" s="9">
        <f t="shared" si="9"/>
        <v>3827</v>
      </c>
      <c r="G172" s="9">
        <f t="shared" si="9"/>
        <v>8822</v>
      </c>
      <c r="H172" s="9">
        <f t="shared" si="9"/>
        <v>4339</v>
      </c>
      <c r="I172" s="9">
        <f t="shared" si="9"/>
        <v>5955</v>
      </c>
      <c r="J172" s="9">
        <f t="shared" si="9"/>
        <v>12288</v>
      </c>
      <c r="K172" s="9">
        <f t="shared" si="9"/>
        <v>6599</v>
      </c>
      <c r="L172" s="9">
        <f t="shared" si="9"/>
        <v>5689</v>
      </c>
      <c r="M172" s="9">
        <f t="shared" si="9"/>
        <v>32734</v>
      </c>
      <c r="N172" s="9">
        <f t="shared" si="9"/>
        <v>29789</v>
      </c>
      <c r="O172" s="9">
        <f t="shared" si="9"/>
        <v>2945</v>
      </c>
      <c r="P172" s="9">
        <f t="shared" si="9"/>
        <v>4029</v>
      </c>
      <c r="Q172" s="9">
        <f t="shared" si="9"/>
        <v>767</v>
      </c>
      <c r="R172" s="9">
        <f t="shared" si="9"/>
        <v>2236</v>
      </c>
      <c r="S172" s="9">
        <f t="shared" si="9"/>
        <v>1026</v>
      </c>
      <c r="T172" s="9">
        <f t="shared" si="9"/>
        <v>3921</v>
      </c>
      <c r="U172" s="9">
        <f t="shared" si="9"/>
        <v>27487</v>
      </c>
    </row>
    <row r="173" spans="2:21" ht="30.4" customHeight="1" x14ac:dyDescent="0.2">
      <c r="B173" s="8" t="s">
        <v>98</v>
      </c>
      <c r="C173" s="9">
        <v>17907</v>
      </c>
      <c r="D173" s="10">
        <v>4902</v>
      </c>
      <c r="E173" s="10">
        <v>2240</v>
      </c>
      <c r="F173" s="10">
        <v>507</v>
      </c>
      <c r="G173" s="10">
        <v>1156</v>
      </c>
      <c r="H173" s="10">
        <v>577</v>
      </c>
      <c r="I173" s="10">
        <v>1252</v>
      </c>
      <c r="J173" s="10">
        <v>1407</v>
      </c>
      <c r="K173" s="10">
        <v>685</v>
      </c>
      <c r="L173" s="10">
        <v>722</v>
      </c>
      <c r="M173" s="10">
        <v>3828</v>
      </c>
      <c r="N173" s="10">
        <v>3042</v>
      </c>
      <c r="O173" s="10">
        <v>786</v>
      </c>
      <c r="P173" s="10">
        <v>419</v>
      </c>
      <c r="Q173" s="10">
        <v>36</v>
      </c>
      <c r="R173" s="10">
        <v>240</v>
      </c>
      <c r="S173" s="10">
        <v>143</v>
      </c>
      <c r="T173" s="10">
        <v>584</v>
      </c>
      <c r="U173" s="10">
        <v>3275</v>
      </c>
    </row>
    <row r="174" spans="2:21" ht="30.4" customHeight="1" x14ac:dyDescent="0.2">
      <c r="B174" s="8" t="s">
        <v>99</v>
      </c>
      <c r="C174" s="9">
        <v>12729</v>
      </c>
      <c r="D174" s="10">
        <v>2991</v>
      </c>
      <c r="E174" s="10">
        <v>1131</v>
      </c>
      <c r="F174" s="10">
        <v>277</v>
      </c>
      <c r="G174" s="10">
        <v>646</v>
      </c>
      <c r="H174" s="10">
        <v>208</v>
      </c>
      <c r="I174" s="10">
        <v>396</v>
      </c>
      <c r="J174" s="10">
        <v>1033</v>
      </c>
      <c r="K174" s="10">
        <v>565</v>
      </c>
      <c r="L174" s="10">
        <v>468</v>
      </c>
      <c r="M174" s="10">
        <v>3479</v>
      </c>
      <c r="N174" s="10">
        <v>3363</v>
      </c>
      <c r="O174" s="10">
        <v>116</v>
      </c>
      <c r="P174" s="10">
        <v>237</v>
      </c>
      <c r="Q174" s="10">
        <v>50</v>
      </c>
      <c r="R174" s="10">
        <v>142</v>
      </c>
      <c r="S174" s="10">
        <v>45</v>
      </c>
      <c r="T174" s="10">
        <v>173</v>
      </c>
      <c r="U174" s="10">
        <v>3289</v>
      </c>
    </row>
    <row r="175" spans="2:21" ht="30.4" customHeight="1" x14ac:dyDescent="0.2">
      <c r="B175" s="8" t="s">
        <v>100</v>
      </c>
      <c r="C175" s="9">
        <v>13700</v>
      </c>
      <c r="D175" s="10">
        <v>3820</v>
      </c>
      <c r="E175" s="10">
        <v>1751</v>
      </c>
      <c r="F175" s="10">
        <v>288</v>
      </c>
      <c r="G175" s="10">
        <v>884</v>
      </c>
      <c r="H175" s="10">
        <v>579</v>
      </c>
      <c r="I175" s="10">
        <v>664</v>
      </c>
      <c r="J175" s="10">
        <v>1246</v>
      </c>
      <c r="K175" s="10">
        <v>705</v>
      </c>
      <c r="L175" s="10">
        <v>541</v>
      </c>
      <c r="M175" s="10">
        <v>2672</v>
      </c>
      <c r="N175" s="10">
        <v>2623</v>
      </c>
      <c r="O175" s="10">
        <v>49</v>
      </c>
      <c r="P175" s="10">
        <v>409</v>
      </c>
      <c r="Q175" s="10">
        <v>79</v>
      </c>
      <c r="R175" s="10">
        <v>219</v>
      </c>
      <c r="S175" s="10">
        <v>111</v>
      </c>
      <c r="T175" s="10">
        <v>304</v>
      </c>
      <c r="U175" s="10">
        <v>2834</v>
      </c>
    </row>
    <row r="176" spans="2:21" ht="30.4" customHeight="1" x14ac:dyDescent="0.2">
      <c r="B176" s="8" t="s">
        <v>101</v>
      </c>
      <c r="C176" s="9">
        <v>12185</v>
      </c>
      <c r="D176" s="10">
        <v>3627</v>
      </c>
      <c r="E176" s="10">
        <v>1293</v>
      </c>
      <c r="F176" s="10">
        <v>303</v>
      </c>
      <c r="G176" s="10">
        <v>745</v>
      </c>
      <c r="H176" s="10">
        <v>245</v>
      </c>
      <c r="I176" s="10">
        <v>246</v>
      </c>
      <c r="J176" s="10">
        <v>901</v>
      </c>
      <c r="K176" s="10">
        <v>606</v>
      </c>
      <c r="L176" s="10">
        <v>295</v>
      </c>
      <c r="M176" s="10">
        <v>3621</v>
      </c>
      <c r="N176" s="10">
        <v>3483</v>
      </c>
      <c r="O176" s="10">
        <v>138</v>
      </c>
      <c r="P176" s="10">
        <v>325</v>
      </c>
      <c r="Q176" s="10">
        <v>82</v>
      </c>
      <c r="R176" s="10">
        <v>194</v>
      </c>
      <c r="S176" s="10">
        <v>49</v>
      </c>
      <c r="T176" s="10">
        <v>206</v>
      </c>
      <c r="U176" s="10">
        <v>1966</v>
      </c>
    </row>
    <row r="177" spans="2:21" ht="30.4" customHeight="1" x14ac:dyDescent="0.2">
      <c r="B177" s="8" t="s">
        <v>102</v>
      </c>
      <c r="C177" s="9">
        <v>14763</v>
      </c>
      <c r="D177" s="10">
        <v>4597</v>
      </c>
      <c r="E177" s="10">
        <v>1182</v>
      </c>
      <c r="F177" s="10">
        <v>578</v>
      </c>
      <c r="G177" s="10">
        <v>470</v>
      </c>
      <c r="H177" s="10">
        <v>134</v>
      </c>
      <c r="I177" s="10">
        <v>1407</v>
      </c>
      <c r="J177" s="10">
        <v>746</v>
      </c>
      <c r="K177" s="10">
        <v>545</v>
      </c>
      <c r="L177" s="10">
        <v>201</v>
      </c>
      <c r="M177" s="10">
        <v>4735</v>
      </c>
      <c r="N177" s="10">
        <v>3889</v>
      </c>
      <c r="O177" s="10">
        <v>846</v>
      </c>
      <c r="P177" s="10">
        <v>240</v>
      </c>
      <c r="Q177" s="10">
        <v>96</v>
      </c>
      <c r="R177" s="10">
        <v>113</v>
      </c>
      <c r="S177" s="10">
        <v>31</v>
      </c>
      <c r="T177" s="10">
        <v>77</v>
      </c>
      <c r="U177" s="10">
        <v>1779</v>
      </c>
    </row>
    <row r="178" spans="2:21" ht="30.4" customHeight="1" x14ac:dyDescent="0.2">
      <c r="B178" s="8" t="s">
        <v>103</v>
      </c>
      <c r="C178" s="9">
        <v>8961</v>
      </c>
      <c r="D178" s="10">
        <v>2337</v>
      </c>
      <c r="E178" s="10">
        <v>1387</v>
      </c>
      <c r="F178" s="10">
        <v>234</v>
      </c>
      <c r="G178" s="10">
        <v>760</v>
      </c>
      <c r="H178" s="10">
        <v>393</v>
      </c>
      <c r="I178" s="10">
        <v>175</v>
      </c>
      <c r="J178" s="10">
        <v>1068</v>
      </c>
      <c r="K178" s="10">
        <v>472</v>
      </c>
      <c r="L178" s="10">
        <v>596</v>
      </c>
      <c r="M178" s="10">
        <v>1388</v>
      </c>
      <c r="N178" s="10">
        <v>1353</v>
      </c>
      <c r="O178" s="10">
        <v>35</v>
      </c>
      <c r="P178" s="10">
        <v>368</v>
      </c>
      <c r="Q178" s="10">
        <v>79</v>
      </c>
      <c r="R178" s="10">
        <v>161</v>
      </c>
      <c r="S178" s="10">
        <v>128</v>
      </c>
      <c r="T178" s="10">
        <v>401</v>
      </c>
      <c r="U178" s="10">
        <v>1837</v>
      </c>
    </row>
    <row r="179" spans="2:21" ht="30.4" customHeight="1" x14ac:dyDescent="0.2">
      <c r="B179" s="8" t="s">
        <v>104</v>
      </c>
      <c r="C179" s="9">
        <v>14369</v>
      </c>
      <c r="D179" s="10">
        <v>3794</v>
      </c>
      <c r="E179" s="10">
        <v>1731</v>
      </c>
      <c r="F179" s="10">
        <v>205</v>
      </c>
      <c r="G179" s="10">
        <v>870</v>
      </c>
      <c r="H179" s="10">
        <v>656</v>
      </c>
      <c r="I179" s="10">
        <v>446</v>
      </c>
      <c r="J179" s="10">
        <v>1123</v>
      </c>
      <c r="K179" s="10">
        <v>671</v>
      </c>
      <c r="L179" s="10">
        <v>452</v>
      </c>
      <c r="M179" s="10">
        <v>3104</v>
      </c>
      <c r="N179" s="10">
        <v>2919</v>
      </c>
      <c r="O179" s="10">
        <v>185</v>
      </c>
      <c r="P179" s="10">
        <v>334</v>
      </c>
      <c r="Q179" s="10">
        <v>71</v>
      </c>
      <c r="R179" s="10">
        <v>189</v>
      </c>
      <c r="S179" s="10">
        <v>74</v>
      </c>
      <c r="T179" s="10">
        <v>320</v>
      </c>
      <c r="U179" s="10">
        <v>3517</v>
      </c>
    </row>
    <row r="180" spans="2:21" ht="30.4" customHeight="1" x14ac:dyDescent="0.2">
      <c r="B180" s="8" t="s">
        <v>105</v>
      </c>
      <c r="C180" s="9">
        <v>13318</v>
      </c>
      <c r="D180" s="10">
        <v>3301</v>
      </c>
      <c r="E180" s="10">
        <v>1844</v>
      </c>
      <c r="F180" s="10">
        <v>372</v>
      </c>
      <c r="G180" s="10">
        <v>1101</v>
      </c>
      <c r="H180" s="10">
        <v>371</v>
      </c>
      <c r="I180" s="10">
        <v>839</v>
      </c>
      <c r="J180" s="10">
        <v>1352</v>
      </c>
      <c r="K180" s="10">
        <v>682</v>
      </c>
      <c r="L180" s="10">
        <v>670</v>
      </c>
      <c r="M180" s="10">
        <v>2472</v>
      </c>
      <c r="N180" s="10">
        <v>2248</v>
      </c>
      <c r="O180" s="10">
        <v>224</v>
      </c>
      <c r="P180" s="10">
        <v>455</v>
      </c>
      <c r="Q180" s="10">
        <v>92</v>
      </c>
      <c r="R180" s="10">
        <v>239</v>
      </c>
      <c r="S180" s="10">
        <v>124</v>
      </c>
      <c r="T180" s="10">
        <v>405</v>
      </c>
      <c r="U180" s="10">
        <v>2650</v>
      </c>
    </row>
    <row r="181" spans="2:21" ht="30.4" customHeight="1" x14ac:dyDescent="0.2">
      <c r="B181" s="8" t="s">
        <v>106</v>
      </c>
      <c r="C181" s="9">
        <v>6279</v>
      </c>
      <c r="D181" s="10">
        <v>1405</v>
      </c>
      <c r="E181" s="10">
        <v>617</v>
      </c>
      <c r="F181" s="10">
        <v>105</v>
      </c>
      <c r="G181" s="10">
        <v>410</v>
      </c>
      <c r="H181" s="10">
        <v>102</v>
      </c>
      <c r="I181" s="10">
        <v>103</v>
      </c>
      <c r="J181" s="10">
        <v>203</v>
      </c>
      <c r="K181" s="10">
        <v>133</v>
      </c>
      <c r="L181" s="10">
        <v>70</v>
      </c>
      <c r="M181" s="10">
        <v>1911</v>
      </c>
      <c r="N181" s="10">
        <v>1589</v>
      </c>
      <c r="O181" s="10">
        <v>322</v>
      </c>
      <c r="P181" s="10">
        <v>82</v>
      </c>
      <c r="Q181" s="10">
        <v>14</v>
      </c>
      <c r="R181" s="10">
        <v>44</v>
      </c>
      <c r="S181" s="10">
        <v>24</v>
      </c>
      <c r="T181" s="10">
        <v>53</v>
      </c>
      <c r="U181" s="10">
        <v>1905</v>
      </c>
    </row>
    <row r="182" spans="2:21" ht="30.4" customHeight="1" x14ac:dyDescent="0.2">
      <c r="B182" s="8" t="s">
        <v>107</v>
      </c>
      <c r="C182" s="9">
        <v>2661</v>
      </c>
      <c r="D182" s="10">
        <v>637</v>
      </c>
      <c r="E182" s="10">
        <v>335</v>
      </c>
      <c r="F182" s="10">
        <v>35</v>
      </c>
      <c r="G182" s="10">
        <v>172</v>
      </c>
      <c r="H182" s="10">
        <v>128</v>
      </c>
      <c r="I182" s="10">
        <v>37</v>
      </c>
      <c r="J182" s="10">
        <v>331</v>
      </c>
      <c r="K182" s="10">
        <v>178</v>
      </c>
      <c r="L182" s="10">
        <v>153</v>
      </c>
      <c r="M182" s="10">
        <v>584</v>
      </c>
      <c r="N182" s="10">
        <v>576</v>
      </c>
      <c r="O182" s="10">
        <v>8</v>
      </c>
      <c r="P182" s="10">
        <v>91</v>
      </c>
      <c r="Q182" s="10">
        <v>12</v>
      </c>
      <c r="R182" s="10">
        <v>51</v>
      </c>
      <c r="S182" s="10">
        <v>28</v>
      </c>
      <c r="T182" s="10">
        <v>137</v>
      </c>
      <c r="U182" s="10">
        <v>509</v>
      </c>
    </row>
    <row r="183" spans="2:21" ht="30.4" customHeight="1" x14ac:dyDescent="0.2">
      <c r="B183" s="8" t="s">
        <v>108</v>
      </c>
      <c r="C183" s="9">
        <v>23989</v>
      </c>
      <c r="D183" s="10">
        <v>6048</v>
      </c>
      <c r="E183" s="10">
        <v>3477</v>
      </c>
      <c r="F183" s="10">
        <v>923</v>
      </c>
      <c r="G183" s="10">
        <v>1608</v>
      </c>
      <c r="H183" s="10">
        <v>946</v>
      </c>
      <c r="I183" s="10">
        <v>390</v>
      </c>
      <c r="J183" s="10">
        <v>2878</v>
      </c>
      <c r="K183" s="10">
        <v>1357</v>
      </c>
      <c r="L183" s="10">
        <v>1521</v>
      </c>
      <c r="M183" s="10">
        <v>4940</v>
      </c>
      <c r="N183" s="10">
        <v>4704</v>
      </c>
      <c r="O183" s="10">
        <v>236</v>
      </c>
      <c r="P183" s="10">
        <v>1069</v>
      </c>
      <c r="Q183" s="10">
        <v>156</v>
      </c>
      <c r="R183" s="10">
        <v>644</v>
      </c>
      <c r="S183" s="10">
        <v>269</v>
      </c>
      <c r="T183" s="10">
        <v>1261</v>
      </c>
      <c r="U183" s="10">
        <v>3926</v>
      </c>
    </row>
    <row r="184" spans="2:21" ht="18.95" customHeight="1" x14ac:dyDescent="0.2"/>
    <row r="185" spans="2:21" ht="27.6" customHeight="1" x14ac:dyDescent="0.2"/>
    <row r="186" spans="2:21" ht="21.75" customHeight="1" x14ac:dyDescent="0.2">
      <c r="B186" s="23" t="s">
        <v>40</v>
      </c>
      <c r="C186" s="23"/>
    </row>
    <row r="187" spans="2:21" ht="14.1" customHeight="1" x14ac:dyDescent="0.2">
      <c r="B187" s="24" t="s">
        <v>201</v>
      </c>
      <c r="C187" s="22" t="s">
        <v>15</v>
      </c>
      <c r="D187" s="22" t="s">
        <v>16</v>
      </c>
      <c r="E187" s="22" t="s">
        <v>17</v>
      </c>
      <c r="F187" s="22"/>
      <c r="G187" s="22"/>
      <c r="H187" s="22"/>
      <c r="I187" s="22" t="s">
        <v>18</v>
      </c>
      <c r="J187" s="22" t="s">
        <v>19</v>
      </c>
      <c r="K187" s="22"/>
      <c r="L187" s="22"/>
      <c r="M187" s="22" t="s">
        <v>5</v>
      </c>
      <c r="N187" s="22"/>
      <c r="O187" s="22"/>
      <c r="P187" s="22" t="s">
        <v>6</v>
      </c>
      <c r="Q187" s="22"/>
      <c r="R187" s="22"/>
      <c r="S187" s="22"/>
      <c r="T187" s="22" t="s">
        <v>20</v>
      </c>
      <c r="U187" s="22" t="s">
        <v>13</v>
      </c>
    </row>
    <row r="188" spans="2:21" ht="29.85" customHeight="1" x14ac:dyDescent="0.2">
      <c r="B188" s="24"/>
      <c r="C188" s="22"/>
      <c r="D188" s="22"/>
      <c r="E188" s="14" t="s">
        <v>8</v>
      </c>
      <c r="F188" s="14" t="s">
        <v>21</v>
      </c>
      <c r="G188" s="14" t="s">
        <v>22</v>
      </c>
      <c r="H188" s="14" t="s">
        <v>23</v>
      </c>
      <c r="I188" s="22"/>
      <c r="J188" s="14" t="s">
        <v>8</v>
      </c>
      <c r="K188" s="14" t="s">
        <v>24</v>
      </c>
      <c r="L188" s="14" t="s">
        <v>25</v>
      </c>
      <c r="M188" s="14" t="s">
        <v>8</v>
      </c>
      <c r="N188" s="14" t="s">
        <v>24</v>
      </c>
      <c r="O188" s="14" t="s">
        <v>25</v>
      </c>
      <c r="P188" s="14" t="s">
        <v>8</v>
      </c>
      <c r="Q188" s="14" t="s">
        <v>26</v>
      </c>
      <c r="R188" s="14" t="s">
        <v>27</v>
      </c>
      <c r="S188" s="14" t="s">
        <v>28</v>
      </c>
      <c r="T188" s="22"/>
      <c r="U188" s="22"/>
    </row>
    <row r="189" spans="2:21" ht="26.25" customHeight="1" x14ac:dyDescent="0.2">
      <c r="B189" s="14" t="s">
        <v>8</v>
      </c>
      <c r="C189" s="9">
        <f>SUM(C190:C201)+SUM(C207:C209)</f>
        <v>230468</v>
      </c>
      <c r="D189" s="9">
        <f t="shared" ref="D189:U189" si="10">SUM(D190:D201)+SUM(D207:D209)</f>
        <v>63734</v>
      </c>
      <c r="E189" s="9">
        <f t="shared" si="10"/>
        <v>38578</v>
      </c>
      <c r="F189" s="9">
        <f t="shared" si="10"/>
        <v>8337</v>
      </c>
      <c r="G189" s="9">
        <f t="shared" si="10"/>
        <v>19860</v>
      </c>
      <c r="H189" s="9">
        <f t="shared" si="10"/>
        <v>10381</v>
      </c>
      <c r="I189" s="9">
        <f t="shared" si="10"/>
        <v>5703</v>
      </c>
      <c r="J189" s="9">
        <f t="shared" si="10"/>
        <v>25781</v>
      </c>
      <c r="K189" s="9">
        <f t="shared" si="10"/>
        <v>11244</v>
      </c>
      <c r="L189" s="9">
        <f t="shared" si="10"/>
        <v>14537</v>
      </c>
      <c r="M189" s="9">
        <f t="shared" si="10"/>
        <v>47383</v>
      </c>
      <c r="N189" s="9">
        <f t="shared" si="10"/>
        <v>43849</v>
      </c>
      <c r="O189" s="9">
        <f t="shared" si="10"/>
        <v>3534</v>
      </c>
      <c r="P189" s="9">
        <f t="shared" si="10"/>
        <v>10728</v>
      </c>
      <c r="Q189" s="9">
        <f t="shared" si="10"/>
        <v>1394</v>
      </c>
      <c r="R189" s="9">
        <f t="shared" si="10"/>
        <v>5029</v>
      </c>
      <c r="S189" s="9">
        <f t="shared" si="10"/>
        <v>4305</v>
      </c>
      <c r="T189" s="9">
        <f t="shared" si="10"/>
        <v>10476</v>
      </c>
      <c r="U189" s="9">
        <f t="shared" si="10"/>
        <v>28085</v>
      </c>
    </row>
    <row r="190" spans="2:21" ht="30.4" customHeight="1" x14ac:dyDescent="0.2">
      <c r="B190" s="8" t="s">
        <v>109</v>
      </c>
      <c r="C190" s="9">
        <v>18273</v>
      </c>
      <c r="D190" s="10">
        <v>4862</v>
      </c>
      <c r="E190" s="10">
        <v>3118</v>
      </c>
      <c r="F190" s="10">
        <v>1191</v>
      </c>
      <c r="G190" s="10">
        <v>1453</v>
      </c>
      <c r="H190" s="10">
        <v>474</v>
      </c>
      <c r="I190" s="10">
        <v>2071</v>
      </c>
      <c r="J190" s="10">
        <v>1571</v>
      </c>
      <c r="K190" s="10">
        <v>904</v>
      </c>
      <c r="L190" s="10">
        <v>667</v>
      </c>
      <c r="M190" s="10">
        <v>3484</v>
      </c>
      <c r="N190" s="10">
        <v>2312</v>
      </c>
      <c r="O190" s="10">
        <v>1172</v>
      </c>
      <c r="P190" s="10">
        <v>917</v>
      </c>
      <c r="Q190" s="10">
        <v>134</v>
      </c>
      <c r="R190" s="10">
        <v>411</v>
      </c>
      <c r="S190" s="10">
        <v>372</v>
      </c>
      <c r="T190" s="10">
        <v>460</v>
      </c>
      <c r="U190" s="10">
        <v>1790</v>
      </c>
    </row>
    <row r="191" spans="2:21" ht="30.4" customHeight="1" x14ac:dyDescent="0.2">
      <c r="B191" s="8" t="s">
        <v>110</v>
      </c>
      <c r="C191" s="9">
        <v>13762</v>
      </c>
      <c r="D191" s="10">
        <v>3764</v>
      </c>
      <c r="E191" s="10">
        <v>2007</v>
      </c>
      <c r="F191" s="10">
        <v>484</v>
      </c>
      <c r="G191" s="10">
        <v>1077</v>
      </c>
      <c r="H191" s="10">
        <v>446</v>
      </c>
      <c r="I191" s="10">
        <v>161</v>
      </c>
      <c r="J191" s="10">
        <v>1599</v>
      </c>
      <c r="K191" s="10">
        <v>790</v>
      </c>
      <c r="L191" s="10">
        <v>809</v>
      </c>
      <c r="M191" s="10">
        <v>3044</v>
      </c>
      <c r="N191" s="10">
        <v>2950</v>
      </c>
      <c r="O191" s="10">
        <v>94</v>
      </c>
      <c r="P191" s="10">
        <v>593</v>
      </c>
      <c r="Q191" s="10">
        <v>118</v>
      </c>
      <c r="R191" s="10">
        <v>286</v>
      </c>
      <c r="S191" s="10">
        <v>189</v>
      </c>
      <c r="T191" s="10">
        <v>558</v>
      </c>
      <c r="U191" s="10">
        <v>2036</v>
      </c>
    </row>
    <row r="192" spans="2:21" ht="30.4" customHeight="1" x14ac:dyDescent="0.2">
      <c r="B192" s="8" t="s">
        <v>111</v>
      </c>
      <c r="C192" s="9">
        <v>14340</v>
      </c>
      <c r="D192" s="10">
        <v>4842</v>
      </c>
      <c r="E192" s="10">
        <v>2075</v>
      </c>
      <c r="F192" s="10">
        <v>361</v>
      </c>
      <c r="G192" s="10">
        <v>1097</v>
      </c>
      <c r="H192" s="10">
        <v>617</v>
      </c>
      <c r="I192" s="10">
        <v>54</v>
      </c>
      <c r="J192" s="10">
        <v>1778</v>
      </c>
      <c r="K192" s="10">
        <v>751</v>
      </c>
      <c r="L192" s="10">
        <v>1027</v>
      </c>
      <c r="M192" s="10">
        <v>1512</v>
      </c>
      <c r="N192" s="10">
        <v>1311</v>
      </c>
      <c r="O192" s="10">
        <v>201</v>
      </c>
      <c r="P192" s="10">
        <v>668</v>
      </c>
      <c r="Q192" s="10">
        <v>52</v>
      </c>
      <c r="R192" s="10">
        <v>283</v>
      </c>
      <c r="S192" s="10">
        <v>333</v>
      </c>
      <c r="T192" s="10">
        <v>588</v>
      </c>
      <c r="U192" s="10">
        <v>2823</v>
      </c>
    </row>
    <row r="193" spans="2:21" ht="30.4" customHeight="1" x14ac:dyDescent="0.2">
      <c r="B193" s="8" t="s">
        <v>112</v>
      </c>
      <c r="C193" s="9">
        <v>17099</v>
      </c>
      <c r="D193" s="10">
        <v>4305</v>
      </c>
      <c r="E193" s="10">
        <v>3046</v>
      </c>
      <c r="F193" s="10">
        <v>1111</v>
      </c>
      <c r="G193" s="10">
        <v>1132</v>
      </c>
      <c r="H193" s="10">
        <v>803</v>
      </c>
      <c r="I193" s="10">
        <v>1374</v>
      </c>
      <c r="J193" s="10">
        <v>2162</v>
      </c>
      <c r="K193" s="10">
        <v>761</v>
      </c>
      <c r="L193" s="10">
        <v>1401</v>
      </c>
      <c r="M193" s="10">
        <v>2825</v>
      </c>
      <c r="N193" s="10">
        <v>2672</v>
      </c>
      <c r="O193" s="10">
        <v>153</v>
      </c>
      <c r="P193" s="10">
        <v>1071</v>
      </c>
      <c r="Q193" s="10">
        <v>139</v>
      </c>
      <c r="R193" s="10">
        <v>320</v>
      </c>
      <c r="S193" s="10">
        <v>612</v>
      </c>
      <c r="T193" s="10">
        <v>971</v>
      </c>
      <c r="U193" s="10">
        <v>1345</v>
      </c>
    </row>
    <row r="194" spans="2:21" ht="30.4" customHeight="1" x14ac:dyDescent="0.2">
      <c r="B194" s="8" t="s">
        <v>113</v>
      </c>
      <c r="C194" s="9">
        <v>21103</v>
      </c>
      <c r="D194" s="10">
        <v>5988</v>
      </c>
      <c r="E194" s="10">
        <v>3873</v>
      </c>
      <c r="F194" s="10">
        <v>499</v>
      </c>
      <c r="G194" s="10">
        <v>1994</v>
      </c>
      <c r="H194" s="10">
        <v>1380</v>
      </c>
      <c r="I194" s="10">
        <v>129</v>
      </c>
      <c r="J194" s="10">
        <v>2678</v>
      </c>
      <c r="K194" s="10">
        <v>1155</v>
      </c>
      <c r="L194" s="10">
        <v>1523</v>
      </c>
      <c r="M194" s="10">
        <v>3408</v>
      </c>
      <c r="N194" s="10">
        <v>3202</v>
      </c>
      <c r="O194" s="10">
        <v>206</v>
      </c>
      <c r="P194" s="10">
        <v>1117</v>
      </c>
      <c r="Q194" s="10">
        <v>94</v>
      </c>
      <c r="R194" s="10">
        <v>599</v>
      </c>
      <c r="S194" s="10">
        <v>424</v>
      </c>
      <c r="T194" s="10">
        <v>1166</v>
      </c>
      <c r="U194" s="10">
        <v>2744</v>
      </c>
    </row>
    <row r="195" spans="2:21" ht="30.4" customHeight="1" x14ac:dyDescent="0.2">
      <c r="B195" s="8" t="s">
        <v>114</v>
      </c>
      <c r="C195" s="9">
        <v>18793</v>
      </c>
      <c r="D195" s="10">
        <v>5053</v>
      </c>
      <c r="E195" s="10">
        <v>3392</v>
      </c>
      <c r="F195" s="10">
        <v>675</v>
      </c>
      <c r="G195" s="10">
        <v>1973</v>
      </c>
      <c r="H195" s="10">
        <v>744</v>
      </c>
      <c r="I195" s="10">
        <v>260</v>
      </c>
      <c r="J195" s="10">
        <v>2002</v>
      </c>
      <c r="K195" s="10">
        <v>909</v>
      </c>
      <c r="L195" s="10">
        <v>1093</v>
      </c>
      <c r="M195" s="10">
        <v>5685</v>
      </c>
      <c r="N195" s="10">
        <v>5542</v>
      </c>
      <c r="O195" s="10">
        <v>143</v>
      </c>
      <c r="P195" s="10">
        <v>756</v>
      </c>
      <c r="Q195" s="10">
        <v>130</v>
      </c>
      <c r="R195" s="10">
        <v>357</v>
      </c>
      <c r="S195" s="10">
        <v>269</v>
      </c>
      <c r="T195" s="10">
        <v>739</v>
      </c>
      <c r="U195" s="10">
        <v>906</v>
      </c>
    </row>
    <row r="196" spans="2:21" ht="30.4" customHeight="1" x14ac:dyDescent="0.2">
      <c r="B196" s="8" t="s">
        <v>115</v>
      </c>
      <c r="C196" s="9">
        <v>9194</v>
      </c>
      <c r="D196" s="10">
        <v>1780</v>
      </c>
      <c r="E196" s="10">
        <v>1102</v>
      </c>
      <c r="F196" s="10">
        <v>270</v>
      </c>
      <c r="G196" s="10">
        <v>473</v>
      </c>
      <c r="H196" s="10">
        <v>359</v>
      </c>
      <c r="I196" s="10">
        <v>1</v>
      </c>
      <c r="J196" s="10">
        <v>1000</v>
      </c>
      <c r="K196" s="10">
        <v>632</v>
      </c>
      <c r="L196" s="10">
        <v>368</v>
      </c>
      <c r="M196" s="10">
        <v>3947</v>
      </c>
      <c r="N196" s="10">
        <v>3879</v>
      </c>
      <c r="O196" s="10">
        <v>68</v>
      </c>
      <c r="P196" s="10">
        <v>264</v>
      </c>
      <c r="Q196" s="10">
        <v>59</v>
      </c>
      <c r="R196" s="10">
        <v>154</v>
      </c>
      <c r="S196" s="10">
        <v>51</v>
      </c>
      <c r="T196" s="10">
        <v>135</v>
      </c>
      <c r="U196" s="10">
        <v>965</v>
      </c>
    </row>
    <row r="197" spans="2:21" ht="30.4" customHeight="1" x14ac:dyDescent="0.2">
      <c r="B197" s="8" t="s">
        <v>116</v>
      </c>
      <c r="C197" s="9">
        <v>18959</v>
      </c>
      <c r="D197" s="10">
        <v>4928</v>
      </c>
      <c r="E197" s="10">
        <v>3043</v>
      </c>
      <c r="F197" s="10">
        <v>468</v>
      </c>
      <c r="G197" s="10">
        <v>2088</v>
      </c>
      <c r="H197" s="10">
        <v>487</v>
      </c>
      <c r="I197" s="10">
        <v>143</v>
      </c>
      <c r="J197" s="10">
        <v>2119</v>
      </c>
      <c r="K197" s="10">
        <v>958</v>
      </c>
      <c r="L197" s="10">
        <v>1161</v>
      </c>
      <c r="M197" s="10">
        <v>5503</v>
      </c>
      <c r="N197" s="10">
        <v>4849</v>
      </c>
      <c r="O197" s="10">
        <v>654</v>
      </c>
      <c r="P197" s="10">
        <v>668</v>
      </c>
      <c r="Q197" s="10">
        <v>91</v>
      </c>
      <c r="R197" s="10">
        <v>268</v>
      </c>
      <c r="S197" s="10">
        <v>309</v>
      </c>
      <c r="T197" s="10">
        <v>774</v>
      </c>
      <c r="U197" s="10">
        <v>1781</v>
      </c>
    </row>
    <row r="198" spans="2:21" ht="30.4" customHeight="1" x14ac:dyDescent="0.2">
      <c r="B198" s="8" t="s">
        <v>117</v>
      </c>
      <c r="C198" s="9">
        <v>11290</v>
      </c>
      <c r="D198" s="10">
        <v>2659</v>
      </c>
      <c r="E198" s="10">
        <v>2484</v>
      </c>
      <c r="F198" s="10">
        <v>300</v>
      </c>
      <c r="G198" s="10">
        <v>960</v>
      </c>
      <c r="H198" s="10">
        <v>1224</v>
      </c>
      <c r="I198" s="10">
        <v>27</v>
      </c>
      <c r="J198" s="10">
        <v>1262</v>
      </c>
      <c r="K198" s="10">
        <v>399</v>
      </c>
      <c r="L198" s="10">
        <v>863</v>
      </c>
      <c r="M198" s="10">
        <v>1708</v>
      </c>
      <c r="N198" s="10">
        <v>1611</v>
      </c>
      <c r="O198" s="10">
        <v>97</v>
      </c>
      <c r="P198" s="10">
        <v>573</v>
      </c>
      <c r="Q198" s="10">
        <v>32</v>
      </c>
      <c r="R198" s="10">
        <v>309</v>
      </c>
      <c r="S198" s="10">
        <v>232</v>
      </c>
      <c r="T198" s="10">
        <v>827</v>
      </c>
      <c r="U198" s="10">
        <v>1750</v>
      </c>
    </row>
    <row r="199" spans="2:21" ht="30.4" customHeight="1" x14ac:dyDescent="0.2">
      <c r="B199" s="8" t="s">
        <v>118</v>
      </c>
      <c r="C199" s="9">
        <v>12396</v>
      </c>
      <c r="D199" s="10">
        <v>2823</v>
      </c>
      <c r="E199" s="10">
        <v>1451</v>
      </c>
      <c r="F199" s="10">
        <v>210</v>
      </c>
      <c r="G199" s="10">
        <v>989</v>
      </c>
      <c r="H199" s="10">
        <v>252</v>
      </c>
      <c r="I199" s="10">
        <v>43</v>
      </c>
      <c r="J199" s="10">
        <v>1137</v>
      </c>
      <c r="K199" s="10">
        <v>479</v>
      </c>
      <c r="L199" s="10">
        <v>658</v>
      </c>
      <c r="M199" s="10">
        <v>2429</v>
      </c>
      <c r="N199" s="10">
        <v>2395</v>
      </c>
      <c r="O199" s="10">
        <v>34</v>
      </c>
      <c r="P199" s="10">
        <v>404</v>
      </c>
      <c r="Q199" s="10">
        <v>51</v>
      </c>
      <c r="R199" s="10">
        <v>201</v>
      </c>
      <c r="S199" s="10">
        <v>152</v>
      </c>
      <c r="T199" s="10">
        <v>517</v>
      </c>
      <c r="U199" s="10">
        <v>3592</v>
      </c>
    </row>
    <row r="200" spans="2:21" ht="30.4" customHeight="1" x14ac:dyDescent="0.2">
      <c r="B200" s="8" t="s">
        <v>119</v>
      </c>
      <c r="C200" s="9">
        <v>18676</v>
      </c>
      <c r="D200" s="10">
        <v>5903</v>
      </c>
      <c r="E200" s="10">
        <v>2959</v>
      </c>
      <c r="F200" s="10">
        <v>576</v>
      </c>
      <c r="G200" s="10">
        <v>1530</v>
      </c>
      <c r="H200" s="10">
        <v>853</v>
      </c>
      <c r="I200" s="10">
        <v>172</v>
      </c>
      <c r="J200" s="10">
        <v>1963</v>
      </c>
      <c r="K200" s="10">
        <v>939</v>
      </c>
      <c r="L200" s="10">
        <v>1024</v>
      </c>
      <c r="M200" s="10">
        <v>3673</v>
      </c>
      <c r="N200" s="10">
        <v>3595</v>
      </c>
      <c r="O200" s="10">
        <v>78</v>
      </c>
      <c r="P200" s="10">
        <v>776</v>
      </c>
      <c r="Q200" s="10">
        <v>105</v>
      </c>
      <c r="R200" s="10">
        <v>412</v>
      </c>
      <c r="S200" s="10">
        <v>259</v>
      </c>
      <c r="T200" s="10">
        <v>640</v>
      </c>
      <c r="U200" s="10">
        <v>2590</v>
      </c>
    </row>
    <row r="201" spans="2:21" ht="30.4" customHeight="1" x14ac:dyDescent="0.2">
      <c r="B201" s="8" t="s">
        <v>120</v>
      </c>
      <c r="C201" s="9">
        <v>20256</v>
      </c>
      <c r="D201" s="10">
        <v>5614</v>
      </c>
      <c r="E201" s="10">
        <v>3595</v>
      </c>
      <c r="F201" s="10">
        <v>1084</v>
      </c>
      <c r="G201" s="10">
        <v>1757</v>
      </c>
      <c r="H201" s="10">
        <v>754</v>
      </c>
      <c r="I201" s="10">
        <v>962</v>
      </c>
      <c r="J201" s="10">
        <v>1658</v>
      </c>
      <c r="K201" s="10">
        <v>637</v>
      </c>
      <c r="L201" s="10">
        <v>1021</v>
      </c>
      <c r="M201" s="10">
        <v>4568</v>
      </c>
      <c r="N201" s="10">
        <v>4322</v>
      </c>
      <c r="O201" s="10">
        <v>246</v>
      </c>
      <c r="P201" s="10">
        <v>958</v>
      </c>
      <c r="Q201" s="10">
        <v>117</v>
      </c>
      <c r="R201" s="10">
        <v>544</v>
      </c>
      <c r="S201" s="10">
        <v>297</v>
      </c>
      <c r="T201" s="10">
        <v>1083</v>
      </c>
      <c r="U201" s="10">
        <v>1818</v>
      </c>
    </row>
    <row r="202" spans="2:21" ht="18.95" customHeight="1" x14ac:dyDescent="0.2"/>
    <row r="203" spans="2:21" ht="27.6" customHeight="1" x14ac:dyDescent="0.2"/>
    <row r="204" spans="2:21" ht="21.75" customHeight="1" x14ac:dyDescent="0.2">
      <c r="B204" s="23" t="s">
        <v>40</v>
      </c>
      <c r="C204" s="23"/>
    </row>
    <row r="205" spans="2:21" ht="14.1" customHeight="1" x14ac:dyDescent="0.2">
      <c r="B205" s="24" t="s">
        <v>201</v>
      </c>
      <c r="C205" s="22" t="s">
        <v>15</v>
      </c>
      <c r="D205" s="22" t="s">
        <v>16</v>
      </c>
      <c r="E205" s="22" t="s">
        <v>17</v>
      </c>
      <c r="F205" s="22"/>
      <c r="G205" s="22"/>
      <c r="H205" s="22"/>
      <c r="I205" s="22" t="s">
        <v>18</v>
      </c>
      <c r="J205" s="22" t="s">
        <v>19</v>
      </c>
      <c r="K205" s="22"/>
      <c r="L205" s="22"/>
      <c r="M205" s="22" t="s">
        <v>5</v>
      </c>
      <c r="N205" s="22"/>
      <c r="O205" s="22"/>
      <c r="P205" s="22" t="s">
        <v>6</v>
      </c>
      <c r="Q205" s="22"/>
      <c r="R205" s="22"/>
      <c r="S205" s="22"/>
      <c r="T205" s="22" t="s">
        <v>20</v>
      </c>
      <c r="U205" s="22" t="s">
        <v>13</v>
      </c>
    </row>
    <row r="206" spans="2:21" ht="29.85" customHeight="1" x14ac:dyDescent="0.2">
      <c r="B206" s="24"/>
      <c r="C206" s="22"/>
      <c r="D206" s="22"/>
      <c r="E206" s="14" t="s">
        <v>8</v>
      </c>
      <c r="F206" s="14" t="s">
        <v>21</v>
      </c>
      <c r="G206" s="14" t="s">
        <v>22</v>
      </c>
      <c r="H206" s="14" t="s">
        <v>23</v>
      </c>
      <c r="I206" s="22"/>
      <c r="J206" s="14" t="s">
        <v>8</v>
      </c>
      <c r="K206" s="14" t="s">
        <v>24</v>
      </c>
      <c r="L206" s="14" t="s">
        <v>25</v>
      </c>
      <c r="M206" s="14" t="s">
        <v>8</v>
      </c>
      <c r="N206" s="14" t="s">
        <v>24</v>
      </c>
      <c r="O206" s="14" t="s">
        <v>25</v>
      </c>
      <c r="P206" s="14" t="s">
        <v>8</v>
      </c>
      <c r="Q206" s="14" t="s">
        <v>26</v>
      </c>
      <c r="R206" s="14" t="s">
        <v>27</v>
      </c>
      <c r="S206" s="14" t="s">
        <v>28</v>
      </c>
      <c r="T206" s="22"/>
      <c r="U206" s="22"/>
    </row>
    <row r="207" spans="2:21" ht="30.4" customHeight="1" x14ac:dyDescent="0.2">
      <c r="B207" s="8" t="s">
        <v>121</v>
      </c>
      <c r="C207" s="9">
        <v>13408</v>
      </c>
      <c r="D207" s="10">
        <v>4744</v>
      </c>
      <c r="E207" s="10">
        <v>2113</v>
      </c>
      <c r="F207" s="10">
        <v>232</v>
      </c>
      <c r="G207" s="10">
        <v>1060</v>
      </c>
      <c r="H207" s="10">
        <v>821</v>
      </c>
      <c r="I207" s="10">
        <v>37</v>
      </c>
      <c r="J207" s="10">
        <v>1884</v>
      </c>
      <c r="K207" s="10">
        <v>964</v>
      </c>
      <c r="L207" s="10">
        <v>920</v>
      </c>
      <c r="M207" s="10">
        <v>2101</v>
      </c>
      <c r="N207" s="10">
        <v>1985</v>
      </c>
      <c r="O207" s="10">
        <v>116</v>
      </c>
      <c r="P207" s="10">
        <v>551</v>
      </c>
      <c r="Q207" s="10">
        <v>74</v>
      </c>
      <c r="R207" s="10">
        <v>225</v>
      </c>
      <c r="S207" s="10">
        <v>252</v>
      </c>
      <c r="T207" s="10">
        <v>455</v>
      </c>
      <c r="U207" s="10">
        <v>1523</v>
      </c>
    </row>
    <row r="208" spans="2:21" ht="30.4" customHeight="1" x14ac:dyDescent="0.2">
      <c r="B208" s="8" t="s">
        <v>122</v>
      </c>
      <c r="C208" s="9">
        <v>559</v>
      </c>
      <c r="D208" s="10">
        <v>166</v>
      </c>
      <c r="E208" s="10">
        <v>70</v>
      </c>
      <c r="F208" s="10">
        <v>23</v>
      </c>
      <c r="G208" s="10">
        <v>31</v>
      </c>
      <c r="H208" s="10">
        <v>16</v>
      </c>
      <c r="I208" s="10">
        <v>3</v>
      </c>
      <c r="J208" s="10">
        <v>79</v>
      </c>
      <c r="K208" s="10">
        <v>48</v>
      </c>
      <c r="L208" s="10">
        <v>31</v>
      </c>
      <c r="M208" s="10">
        <v>187</v>
      </c>
      <c r="N208" s="10">
        <v>173</v>
      </c>
      <c r="O208" s="10">
        <v>14</v>
      </c>
      <c r="P208" s="10">
        <v>18</v>
      </c>
      <c r="Q208" s="10">
        <v>7</v>
      </c>
      <c r="R208" s="10">
        <v>7</v>
      </c>
      <c r="S208" s="10">
        <v>4</v>
      </c>
      <c r="T208" s="10">
        <v>18</v>
      </c>
      <c r="U208" s="10">
        <v>18</v>
      </c>
    </row>
    <row r="209" spans="2:21" ht="30.4" customHeight="1" x14ac:dyDescent="0.2">
      <c r="B209" s="8" t="s">
        <v>123</v>
      </c>
      <c r="C209" s="9">
        <v>22360</v>
      </c>
      <c r="D209" s="10">
        <v>6303</v>
      </c>
      <c r="E209" s="10">
        <v>4250</v>
      </c>
      <c r="F209" s="10">
        <v>853</v>
      </c>
      <c r="G209" s="10">
        <v>2246</v>
      </c>
      <c r="H209" s="10">
        <v>1151</v>
      </c>
      <c r="I209" s="10">
        <v>266</v>
      </c>
      <c r="J209" s="10">
        <v>2889</v>
      </c>
      <c r="K209" s="10">
        <v>918</v>
      </c>
      <c r="L209" s="10">
        <v>1971</v>
      </c>
      <c r="M209" s="10">
        <v>3309</v>
      </c>
      <c r="N209" s="10">
        <v>3051</v>
      </c>
      <c r="O209" s="10">
        <v>258</v>
      </c>
      <c r="P209" s="10">
        <v>1394</v>
      </c>
      <c r="Q209" s="10">
        <v>191</v>
      </c>
      <c r="R209" s="10">
        <v>653</v>
      </c>
      <c r="S209" s="10">
        <v>550</v>
      </c>
      <c r="T209" s="10">
        <v>1545</v>
      </c>
      <c r="U209" s="10">
        <v>2404</v>
      </c>
    </row>
    <row r="210" spans="2:21" ht="18.95" customHeight="1" x14ac:dyDescent="0.2"/>
    <row r="211" spans="2:21" ht="27.6" customHeight="1" x14ac:dyDescent="0.2"/>
    <row r="212" spans="2:21" ht="21.75" customHeight="1" x14ac:dyDescent="0.2">
      <c r="B212" s="23" t="s">
        <v>41</v>
      </c>
      <c r="C212" s="23"/>
    </row>
    <row r="213" spans="2:21" ht="14.1" customHeight="1" x14ac:dyDescent="0.2">
      <c r="B213" s="24" t="s">
        <v>201</v>
      </c>
      <c r="C213" s="22" t="s">
        <v>15</v>
      </c>
      <c r="D213" s="22" t="s">
        <v>16</v>
      </c>
      <c r="E213" s="22" t="s">
        <v>17</v>
      </c>
      <c r="F213" s="22"/>
      <c r="G213" s="22"/>
      <c r="H213" s="22"/>
      <c r="I213" s="22" t="s">
        <v>18</v>
      </c>
      <c r="J213" s="22" t="s">
        <v>19</v>
      </c>
      <c r="K213" s="22"/>
      <c r="L213" s="22"/>
      <c r="M213" s="22" t="s">
        <v>5</v>
      </c>
      <c r="N213" s="22"/>
      <c r="O213" s="22"/>
      <c r="P213" s="22" t="s">
        <v>6</v>
      </c>
      <c r="Q213" s="22"/>
      <c r="R213" s="22"/>
      <c r="S213" s="22"/>
      <c r="T213" s="22" t="s">
        <v>20</v>
      </c>
      <c r="U213" s="22" t="s">
        <v>13</v>
      </c>
    </row>
    <row r="214" spans="2:21" ht="29.85" customHeight="1" x14ac:dyDescent="0.2">
      <c r="B214" s="24"/>
      <c r="C214" s="22"/>
      <c r="D214" s="22"/>
      <c r="E214" s="14" t="s">
        <v>8</v>
      </c>
      <c r="F214" s="14" t="s">
        <v>21</v>
      </c>
      <c r="G214" s="14" t="s">
        <v>22</v>
      </c>
      <c r="H214" s="14" t="s">
        <v>23</v>
      </c>
      <c r="I214" s="22"/>
      <c r="J214" s="14" t="s">
        <v>8</v>
      </c>
      <c r="K214" s="14" t="s">
        <v>24</v>
      </c>
      <c r="L214" s="14" t="s">
        <v>25</v>
      </c>
      <c r="M214" s="14" t="s">
        <v>8</v>
      </c>
      <c r="N214" s="14" t="s">
        <v>24</v>
      </c>
      <c r="O214" s="14" t="s">
        <v>25</v>
      </c>
      <c r="P214" s="14" t="s">
        <v>8</v>
      </c>
      <c r="Q214" s="14" t="s">
        <v>26</v>
      </c>
      <c r="R214" s="14" t="s">
        <v>27</v>
      </c>
      <c r="S214" s="14" t="s">
        <v>28</v>
      </c>
      <c r="T214" s="22"/>
      <c r="U214" s="22"/>
    </row>
    <row r="215" spans="2:21" ht="26.25" customHeight="1" x14ac:dyDescent="0.2">
      <c r="B215" s="14" t="s">
        <v>8</v>
      </c>
      <c r="C215" s="9">
        <f>SUM(C216:C227)+SUM(C233:C234)</f>
        <v>185203</v>
      </c>
      <c r="D215" s="9">
        <f t="shared" ref="D215:U215" si="11">SUM(D216:D227)+SUM(D233:D234)</f>
        <v>48887</v>
      </c>
      <c r="E215" s="9">
        <f t="shared" si="11"/>
        <v>32588</v>
      </c>
      <c r="F215" s="9">
        <f t="shared" si="11"/>
        <v>5812</v>
      </c>
      <c r="G215" s="9">
        <f t="shared" si="11"/>
        <v>15844</v>
      </c>
      <c r="H215" s="9">
        <f t="shared" si="11"/>
        <v>10932</v>
      </c>
      <c r="I215" s="9">
        <f t="shared" si="11"/>
        <v>3900</v>
      </c>
      <c r="J215" s="9">
        <f t="shared" si="11"/>
        <v>18605</v>
      </c>
      <c r="K215" s="9">
        <f t="shared" si="11"/>
        <v>7433</v>
      </c>
      <c r="L215" s="9">
        <f t="shared" si="11"/>
        <v>11172</v>
      </c>
      <c r="M215" s="9">
        <f t="shared" si="11"/>
        <v>34850</v>
      </c>
      <c r="N215" s="9">
        <f t="shared" si="11"/>
        <v>29937</v>
      </c>
      <c r="O215" s="9">
        <f t="shared" si="11"/>
        <v>4913</v>
      </c>
      <c r="P215" s="9">
        <f t="shared" si="11"/>
        <v>9318</v>
      </c>
      <c r="Q215" s="9">
        <f t="shared" si="11"/>
        <v>916</v>
      </c>
      <c r="R215" s="9">
        <f t="shared" si="11"/>
        <v>4264</v>
      </c>
      <c r="S215" s="9">
        <f t="shared" si="11"/>
        <v>4138</v>
      </c>
      <c r="T215" s="9">
        <f t="shared" si="11"/>
        <v>12092</v>
      </c>
      <c r="U215" s="9">
        <f t="shared" si="11"/>
        <v>24963</v>
      </c>
    </row>
    <row r="216" spans="2:21" ht="30.4" customHeight="1" x14ac:dyDescent="0.2">
      <c r="B216" s="8" t="s">
        <v>124</v>
      </c>
      <c r="C216" s="9">
        <v>5015</v>
      </c>
      <c r="D216" s="10">
        <v>1002</v>
      </c>
      <c r="E216" s="10">
        <v>844</v>
      </c>
      <c r="F216" s="10">
        <v>237</v>
      </c>
      <c r="G216" s="10">
        <v>332</v>
      </c>
      <c r="H216" s="10">
        <v>275</v>
      </c>
      <c r="I216" s="10">
        <v>416</v>
      </c>
      <c r="J216" s="10">
        <v>373</v>
      </c>
      <c r="K216" s="10">
        <v>146</v>
      </c>
      <c r="L216" s="10">
        <v>227</v>
      </c>
      <c r="M216" s="10">
        <v>1059</v>
      </c>
      <c r="N216" s="10">
        <v>844</v>
      </c>
      <c r="O216" s="10">
        <v>215</v>
      </c>
      <c r="P216" s="10">
        <v>384</v>
      </c>
      <c r="Q216" s="10">
        <v>28</v>
      </c>
      <c r="R216" s="10">
        <v>111</v>
      </c>
      <c r="S216" s="10">
        <v>245</v>
      </c>
      <c r="T216" s="10">
        <v>358</v>
      </c>
      <c r="U216" s="10">
        <v>579</v>
      </c>
    </row>
    <row r="217" spans="2:21" ht="30.4" customHeight="1" x14ac:dyDescent="0.2">
      <c r="B217" s="8" t="s">
        <v>125</v>
      </c>
      <c r="C217" s="9">
        <v>13448</v>
      </c>
      <c r="D217" s="10">
        <v>2609</v>
      </c>
      <c r="E217" s="10">
        <v>2642</v>
      </c>
      <c r="F217" s="10">
        <v>489</v>
      </c>
      <c r="G217" s="10">
        <v>1014</v>
      </c>
      <c r="H217" s="10">
        <v>1139</v>
      </c>
      <c r="I217" s="10">
        <v>59</v>
      </c>
      <c r="J217" s="10">
        <v>1587</v>
      </c>
      <c r="K217" s="10">
        <v>546</v>
      </c>
      <c r="L217" s="10">
        <v>1041</v>
      </c>
      <c r="M217" s="10">
        <v>2153</v>
      </c>
      <c r="N217" s="10">
        <v>1766</v>
      </c>
      <c r="O217" s="10">
        <v>387</v>
      </c>
      <c r="P217" s="10">
        <v>982</v>
      </c>
      <c r="Q217" s="10">
        <v>59</v>
      </c>
      <c r="R217" s="10">
        <v>513</v>
      </c>
      <c r="S217" s="10">
        <v>410</v>
      </c>
      <c r="T217" s="10">
        <v>1640</v>
      </c>
      <c r="U217" s="10">
        <v>1776</v>
      </c>
    </row>
    <row r="218" spans="2:21" ht="30.4" customHeight="1" x14ac:dyDescent="0.2">
      <c r="B218" s="8" t="s">
        <v>126</v>
      </c>
      <c r="C218" s="9">
        <v>17606</v>
      </c>
      <c r="D218" s="10">
        <v>4149</v>
      </c>
      <c r="E218" s="10">
        <v>3769</v>
      </c>
      <c r="F218" s="10">
        <v>715</v>
      </c>
      <c r="G218" s="10">
        <v>1634</v>
      </c>
      <c r="H218" s="10">
        <v>1420</v>
      </c>
      <c r="I218" s="10">
        <v>127</v>
      </c>
      <c r="J218" s="10">
        <v>2072</v>
      </c>
      <c r="K218" s="10">
        <v>578</v>
      </c>
      <c r="L218" s="10">
        <v>1494</v>
      </c>
      <c r="M218" s="10">
        <v>2978</v>
      </c>
      <c r="N218" s="10">
        <v>2643</v>
      </c>
      <c r="O218" s="10">
        <v>335</v>
      </c>
      <c r="P218" s="10">
        <v>1153</v>
      </c>
      <c r="Q218" s="10">
        <v>107</v>
      </c>
      <c r="R218" s="10">
        <v>511</v>
      </c>
      <c r="S218" s="10">
        <v>535</v>
      </c>
      <c r="T218" s="10">
        <v>1714</v>
      </c>
      <c r="U218" s="10">
        <v>1644</v>
      </c>
    </row>
    <row r="219" spans="2:21" ht="30.4" customHeight="1" x14ac:dyDescent="0.2">
      <c r="B219" s="8" t="s">
        <v>127</v>
      </c>
      <c r="C219" s="9">
        <v>16779</v>
      </c>
      <c r="D219" s="10">
        <v>4255</v>
      </c>
      <c r="E219" s="10">
        <v>3200</v>
      </c>
      <c r="F219" s="10">
        <v>461</v>
      </c>
      <c r="G219" s="10">
        <v>1461</v>
      </c>
      <c r="H219" s="10">
        <v>1278</v>
      </c>
      <c r="I219" s="10">
        <v>214</v>
      </c>
      <c r="J219" s="10">
        <v>1757</v>
      </c>
      <c r="K219" s="10">
        <v>470</v>
      </c>
      <c r="L219" s="10">
        <v>1287</v>
      </c>
      <c r="M219" s="10">
        <v>2579</v>
      </c>
      <c r="N219" s="10">
        <v>2092</v>
      </c>
      <c r="O219" s="10">
        <v>487</v>
      </c>
      <c r="P219" s="10">
        <v>1014</v>
      </c>
      <c r="Q219" s="10">
        <v>63</v>
      </c>
      <c r="R219" s="10">
        <v>496</v>
      </c>
      <c r="S219" s="10">
        <v>455</v>
      </c>
      <c r="T219" s="10">
        <v>1304</v>
      </c>
      <c r="U219" s="10">
        <v>2456</v>
      </c>
    </row>
    <row r="220" spans="2:21" ht="30.4" customHeight="1" x14ac:dyDescent="0.2">
      <c r="B220" s="8" t="s">
        <v>128</v>
      </c>
      <c r="C220" s="9">
        <v>19406</v>
      </c>
      <c r="D220" s="10">
        <v>5432</v>
      </c>
      <c r="E220" s="10">
        <v>3055</v>
      </c>
      <c r="F220" s="10">
        <v>504</v>
      </c>
      <c r="G220" s="10">
        <v>1735</v>
      </c>
      <c r="H220" s="10">
        <v>816</v>
      </c>
      <c r="I220" s="10">
        <v>306</v>
      </c>
      <c r="J220" s="10">
        <v>2201</v>
      </c>
      <c r="K220" s="10">
        <v>1119</v>
      </c>
      <c r="L220" s="10">
        <v>1082</v>
      </c>
      <c r="M220" s="10">
        <v>4104</v>
      </c>
      <c r="N220" s="10">
        <v>3992</v>
      </c>
      <c r="O220" s="10">
        <v>112</v>
      </c>
      <c r="P220" s="10">
        <v>666</v>
      </c>
      <c r="Q220" s="10">
        <v>101</v>
      </c>
      <c r="R220" s="10">
        <v>362</v>
      </c>
      <c r="S220" s="10">
        <v>203</v>
      </c>
      <c r="T220" s="10">
        <v>1022</v>
      </c>
      <c r="U220" s="10">
        <v>2620</v>
      </c>
    </row>
    <row r="221" spans="2:21" ht="30.4" customHeight="1" x14ac:dyDescent="0.2">
      <c r="B221" s="8" t="s">
        <v>129</v>
      </c>
      <c r="C221" s="9">
        <v>22338</v>
      </c>
      <c r="D221" s="10">
        <v>4559</v>
      </c>
      <c r="E221" s="10">
        <v>4625</v>
      </c>
      <c r="F221" s="10">
        <v>1049</v>
      </c>
      <c r="G221" s="10">
        <v>1924</v>
      </c>
      <c r="H221" s="10">
        <v>1652</v>
      </c>
      <c r="I221" s="10">
        <v>683</v>
      </c>
      <c r="J221" s="10">
        <v>2193</v>
      </c>
      <c r="K221" s="10">
        <v>650</v>
      </c>
      <c r="L221" s="10">
        <v>1543</v>
      </c>
      <c r="M221" s="10">
        <v>3830</v>
      </c>
      <c r="N221" s="10">
        <v>3029</v>
      </c>
      <c r="O221" s="10">
        <v>801</v>
      </c>
      <c r="P221" s="10">
        <v>1470</v>
      </c>
      <c r="Q221" s="10">
        <v>151</v>
      </c>
      <c r="R221" s="10">
        <v>595</v>
      </c>
      <c r="S221" s="10">
        <v>724</v>
      </c>
      <c r="T221" s="10">
        <v>2267</v>
      </c>
      <c r="U221" s="10">
        <v>2711</v>
      </c>
    </row>
    <row r="222" spans="2:21" ht="30.4" customHeight="1" x14ac:dyDescent="0.2">
      <c r="B222" s="8" t="s">
        <v>130</v>
      </c>
      <c r="C222" s="9">
        <v>14370</v>
      </c>
      <c r="D222" s="10">
        <v>4194</v>
      </c>
      <c r="E222" s="10">
        <v>2185</v>
      </c>
      <c r="F222" s="10">
        <v>415</v>
      </c>
      <c r="G222" s="10">
        <v>1290</v>
      </c>
      <c r="H222" s="10">
        <v>480</v>
      </c>
      <c r="I222" s="10">
        <v>183</v>
      </c>
      <c r="J222" s="10">
        <v>1072</v>
      </c>
      <c r="K222" s="10">
        <v>607</v>
      </c>
      <c r="L222" s="10">
        <v>465</v>
      </c>
      <c r="M222" s="10">
        <v>4185</v>
      </c>
      <c r="N222" s="10">
        <v>3940</v>
      </c>
      <c r="O222" s="10">
        <v>245</v>
      </c>
      <c r="P222" s="10">
        <v>352</v>
      </c>
      <c r="Q222" s="10">
        <v>33</v>
      </c>
      <c r="R222" s="10">
        <v>181</v>
      </c>
      <c r="S222" s="10">
        <v>138</v>
      </c>
      <c r="T222" s="10">
        <v>289</v>
      </c>
      <c r="U222" s="10">
        <v>1910</v>
      </c>
    </row>
    <row r="223" spans="2:21" ht="30.4" customHeight="1" x14ac:dyDescent="0.2">
      <c r="B223" s="8" t="s">
        <v>131</v>
      </c>
      <c r="C223" s="9">
        <v>9367</v>
      </c>
      <c r="D223" s="10">
        <v>2543</v>
      </c>
      <c r="E223" s="10">
        <v>1508</v>
      </c>
      <c r="F223" s="10">
        <v>208</v>
      </c>
      <c r="G223" s="10">
        <v>1051</v>
      </c>
      <c r="H223" s="10">
        <v>249</v>
      </c>
      <c r="I223" s="10">
        <v>87</v>
      </c>
      <c r="J223" s="10">
        <v>851</v>
      </c>
      <c r="K223" s="10">
        <v>378</v>
      </c>
      <c r="L223" s="10">
        <v>473</v>
      </c>
      <c r="M223" s="10">
        <v>2371</v>
      </c>
      <c r="N223" s="10">
        <v>1332</v>
      </c>
      <c r="O223" s="10">
        <v>1039</v>
      </c>
      <c r="P223" s="10">
        <v>264</v>
      </c>
      <c r="Q223" s="10">
        <v>62</v>
      </c>
      <c r="R223" s="10">
        <v>151</v>
      </c>
      <c r="S223" s="10">
        <v>51</v>
      </c>
      <c r="T223" s="10">
        <v>205</v>
      </c>
      <c r="U223" s="10">
        <v>1538</v>
      </c>
    </row>
    <row r="224" spans="2:21" ht="30.4" customHeight="1" x14ac:dyDescent="0.2">
      <c r="B224" s="8" t="s">
        <v>132</v>
      </c>
      <c r="C224" s="9">
        <v>6755</v>
      </c>
      <c r="D224" s="10">
        <v>1940</v>
      </c>
      <c r="E224" s="10">
        <v>924</v>
      </c>
      <c r="F224" s="10">
        <v>178</v>
      </c>
      <c r="G224" s="10">
        <v>577</v>
      </c>
      <c r="H224" s="10">
        <v>169</v>
      </c>
      <c r="I224" s="10">
        <v>532</v>
      </c>
      <c r="J224" s="10">
        <v>536</v>
      </c>
      <c r="K224" s="10">
        <v>413</v>
      </c>
      <c r="L224" s="10">
        <v>123</v>
      </c>
      <c r="M224" s="10">
        <v>1622</v>
      </c>
      <c r="N224" s="10">
        <v>1367</v>
      </c>
      <c r="O224" s="10">
        <v>255</v>
      </c>
      <c r="P224" s="10">
        <v>93</v>
      </c>
      <c r="Q224" s="10">
        <v>10</v>
      </c>
      <c r="R224" s="10">
        <v>53</v>
      </c>
      <c r="S224" s="10">
        <v>30</v>
      </c>
      <c r="T224" s="10">
        <v>64</v>
      </c>
      <c r="U224" s="10">
        <v>1044</v>
      </c>
    </row>
    <row r="225" spans="2:21" ht="30.4" customHeight="1" x14ac:dyDescent="0.2">
      <c r="B225" s="8" t="s">
        <v>133</v>
      </c>
      <c r="C225" s="9">
        <v>8171</v>
      </c>
      <c r="D225" s="10">
        <v>2411</v>
      </c>
      <c r="E225" s="10">
        <v>1264</v>
      </c>
      <c r="F225" s="10">
        <v>288</v>
      </c>
      <c r="G225" s="10">
        <v>691</v>
      </c>
      <c r="H225" s="10">
        <v>285</v>
      </c>
      <c r="I225" s="10">
        <v>527</v>
      </c>
      <c r="J225" s="10">
        <v>868</v>
      </c>
      <c r="K225" s="10">
        <v>544</v>
      </c>
      <c r="L225" s="10">
        <v>324</v>
      </c>
      <c r="M225" s="10">
        <v>1854</v>
      </c>
      <c r="N225" s="10">
        <v>1804</v>
      </c>
      <c r="O225" s="10">
        <v>50</v>
      </c>
      <c r="P225" s="10">
        <v>247</v>
      </c>
      <c r="Q225" s="10">
        <v>51</v>
      </c>
      <c r="R225" s="10">
        <v>128</v>
      </c>
      <c r="S225" s="10">
        <v>68</v>
      </c>
      <c r="T225" s="10">
        <v>153</v>
      </c>
      <c r="U225" s="10">
        <v>847</v>
      </c>
    </row>
    <row r="226" spans="2:21" ht="30.4" customHeight="1" x14ac:dyDescent="0.2">
      <c r="B226" s="8" t="s">
        <v>134</v>
      </c>
      <c r="C226" s="9">
        <v>11106</v>
      </c>
      <c r="D226" s="10">
        <v>3289</v>
      </c>
      <c r="E226" s="10">
        <v>1287</v>
      </c>
      <c r="F226" s="10">
        <v>226</v>
      </c>
      <c r="G226" s="10">
        <v>681</v>
      </c>
      <c r="H226" s="10">
        <v>380</v>
      </c>
      <c r="I226" s="10">
        <v>432</v>
      </c>
      <c r="J226" s="10">
        <v>1030</v>
      </c>
      <c r="K226" s="10">
        <v>494</v>
      </c>
      <c r="L226" s="10">
        <v>536</v>
      </c>
      <c r="M226" s="10">
        <v>1724</v>
      </c>
      <c r="N226" s="10">
        <v>1692</v>
      </c>
      <c r="O226" s="10">
        <v>32</v>
      </c>
      <c r="P226" s="10">
        <v>510</v>
      </c>
      <c r="Q226" s="10">
        <v>39</v>
      </c>
      <c r="R226" s="10">
        <v>214</v>
      </c>
      <c r="S226" s="10">
        <v>257</v>
      </c>
      <c r="T226" s="10">
        <v>365</v>
      </c>
      <c r="U226" s="10">
        <v>2469</v>
      </c>
    </row>
    <row r="227" spans="2:21" ht="30.4" customHeight="1" x14ac:dyDescent="0.2">
      <c r="B227" s="8" t="s">
        <v>135</v>
      </c>
      <c r="C227" s="9">
        <v>11179</v>
      </c>
      <c r="D227" s="10">
        <v>3457</v>
      </c>
      <c r="E227" s="10">
        <v>1533</v>
      </c>
      <c r="F227" s="10">
        <v>218</v>
      </c>
      <c r="G227" s="10">
        <v>804</v>
      </c>
      <c r="H227" s="10">
        <v>511</v>
      </c>
      <c r="I227" s="10">
        <v>55</v>
      </c>
      <c r="J227" s="10">
        <v>1024</v>
      </c>
      <c r="K227" s="10">
        <v>352</v>
      </c>
      <c r="L227" s="10">
        <v>672</v>
      </c>
      <c r="M227" s="10">
        <v>1446</v>
      </c>
      <c r="N227" s="10">
        <v>1300</v>
      </c>
      <c r="O227" s="10">
        <v>146</v>
      </c>
      <c r="P227" s="10">
        <v>442</v>
      </c>
      <c r="Q227" s="10">
        <v>34</v>
      </c>
      <c r="R227" s="10">
        <v>202</v>
      </c>
      <c r="S227" s="10">
        <v>206</v>
      </c>
      <c r="T227" s="10">
        <v>562</v>
      </c>
      <c r="U227" s="10">
        <v>2660</v>
      </c>
    </row>
    <row r="228" spans="2:21" ht="18.95" customHeight="1" x14ac:dyDescent="0.2"/>
    <row r="229" spans="2:21" ht="27.6" customHeight="1" x14ac:dyDescent="0.2"/>
    <row r="230" spans="2:21" ht="21.75" customHeight="1" x14ac:dyDescent="0.2">
      <c r="B230" s="23" t="s">
        <v>41</v>
      </c>
      <c r="C230" s="23"/>
    </row>
    <row r="231" spans="2:21" ht="14.1" customHeight="1" x14ac:dyDescent="0.2">
      <c r="B231" s="24" t="s">
        <v>201</v>
      </c>
      <c r="C231" s="22" t="s">
        <v>15</v>
      </c>
      <c r="D231" s="22" t="s">
        <v>16</v>
      </c>
      <c r="E231" s="22" t="s">
        <v>17</v>
      </c>
      <c r="F231" s="22"/>
      <c r="G231" s="22"/>
      <c r="H231" s="22"/>
      <c r="I231" s="22" t="s">
        <v>18</v>
      </c>
      <c r="J231" s="22" t="s">
        <v>19</v>
      </c>
      <c r="K231" s="22"/>
      <c r="L231" s="22"/>
      <c r="M231" s="22" t="s">
        <v>5</v>
      </c>
      <c r="N231" s="22"/>
      <c r="O231" s="22"/>
      <c r="P231" s="22" t="s">
        <v>6</v>
      </c>
      <c r="Q231" s="22"/>
      <c r="R231" s="22"/>
      <c r="S231" s="22"/>
      <c r="T231" s="22" t="s">
        <v>20</v>
      </c>
      <c r="U231" s="22" t="s">
        <v>13</v>
      </c>
    </row>
    <row r="232" spans="2:21" ht="29.85" customHeight="1" x14ac:dyDescent="0.2">
      <c r="B232" s="24"/>
      <c r="C232" s="22"/>
      <c r="D232" s="22"/>
      <c r="E232" s="14" t="s">
        <v>8</v>
      </c>
      <c r="F232" s="14" t="s">
        <v>21</v>
      </c>
      <c r="G232" s="14" t="s">
        <v>22</v>
      </c>
      <c r="H232" s="14" t="s">
        <v>23</v>
      </c>
      <c r="I232" s="22"/>
      <c r="J232" s="14" t="s">
        <v>8</v>
      </c>
      <c r="K232" s="14" t="s">
        <v>24</v>
      </c>
      <c r="L232" s="14" t="s">
        <v>25</v>
      </c>
      <c r="M232" s="14" t="s">
        <v>8</v>
      </c>
      <c r="N232" s="14" t="s">
        <v>24</v>
      </c>
      <c r="O232" s="14" t="s">
        <v>25</v>
      </c>
      <c r="P232" s="14" t="s">
        <v>8</v>
      </c>
      <c r="Q232" s="14" t="s">
        <v>26</v>
      </c>
      <c r="R232" s="14" t="s">
        <v>27</v>
      </c>
      <c r="S232" s="14" t="s">
        <v>28</v>
      </c>
      <c r="T232" s="22"/>
      <c r="U232" s="22"/>
    </row>
    <row r="233" spans="2:21" ht="30.4" customHeight="1" x14ac:dyDescent="0.2">
      <c r="B233" s="8" t="s">
        <v>136</v>
      </c>
      <c r="C233" s="9">
        <v>15834</v>
      </c>
      <c r="D233" s="10">
        <v>5384</v>
      </c>
      <c r="E233" s="10">
        <v>3020</v>
      </c>
      <c r="F233" s="10">
        <v>325</v>
      </c>
      <c r="G233" s="10">
        <v>1376</v>
      </c>
      <c r="H233" s="10">
        <v>1319</v>
      </c>
      <c r="I233" s="10">
        <v>176</v>
      </c>
      <c r="J233" s="10">
        <v>1720</v>
      </c>
      <c r="K233" s="10">
        <v>739</v>
      </c>
      <c r="L233" s="10">
        <v>981</v>
      </c>
      <c r="M233" s="10">
        <v>2988</v>
      </c>
      <c r="N233" s="10">
        <v>2607</v>
      </c>
      <c r="O233" s="10">
        <v>381</v>
      </c>
      <c r="P233" s="10">
        <v>882</v>
      </c>
      <c r="Q233" s="10">
        <v>130</v>
      </c>
      <c r="R233" s="10">
        <v>405</v>
      </c>
      <c r="S233" s="10">
        <v>347</v>
      </c>
      <c r="T233" s="10">
        <v>766</v>
      </c>
      <c r="U233" s="10">
        <v>898</v>
      </c>
    </row>
    <row r="234" spans="2:21" ht="30.4" customHeight="1" x14ac:dyDescent="0.2">
      <c r="B234" s="8" t="s">
        <v>137</v>
      </c>
      <c r="C234" s="9">
        <v>13829</v>
      </c>
      <c r="D234" s="10">
        <v>3663</v>
      </c>
      <c r="E234" s="10">
        <v>2732</v>
      </c>
      <c r="F234" s="10">
        <v>499</v>
      </c>
      <c r="G234" s="10">
        <v>1274</v>
      </c>
      <c r="H234" s="10">
        <v>959</v>
      </c>
      <c r="I234" s="10">
        <v>103</v>
      </c>
      <c r="J234" s="10">
        <v>1321</v>
      </c>
      <c r="K234" s="10">
        <v>397</v>
      </c>
      <c r="L234" s="10">
        <v>924</v>
      </c>
      <c r="M234" s="10">
        <v>1957</v>
      </c>
      <c r="N234" s="10">
        <v>1529</v>
      </c>
      <c r="O234" s="10">
        <v>428</v>
      </c>
      <c r="P234" s="10">
        <v>859</v>
      </c>
      <c r="Q234" s="10">
        <v>48</v>
      </c>
      <c r="R234" s="10">
        <v>342</v>
      </c>
      <c r="S234" s="10">
        <v>469</v>
      </c>
      <c r="T234" s="10">
        <v>1383</v>
      </c>
      <c r="U234" s="10">
        <v>1811</v>
      </c>
    </row>
    <row r="235" spans="2:21" ht="18.95" customHeight="1" x14ac:dyDescent="0.2"/>
    <row r="236" spans="2:21" ht="27.6" customHeight="1" x14ac:dyDescent="0.2"/>
    <row r="237" spans="2:21" ht="21.75" customHeight="1" x14ac:dyDescent="0.2">
      <c r="B237" s="23" t="s">
        <v>42</v>
      </c>
      <c r="C237" s="23"/>
    </row>
    <row r="238" spans="2:21" ht="14.1" customHeight="1" x14ac:dyDescent="0.2">
      <c r="B238" s="24" t="s">
        <v>201</v>
      </c>
      <c r="C238" s="22" t="s">
        <v>15</v>
      </c>
      <c r="D238" s="22" t="s">
        <v>16</v>
      </c>
      <c r="E238" s="22" t="s">
        <v>17</v>
      </c>
      <c r="F238" s="22"/>
      <c r="G238" s="22"/>
      <c r="H238" s="22"/>
      <c r="I238" s="22" t="s">
        <v>18</v>
      </c>
      <c r="J238" s="22" t="s">
        <v>19</v>
      </c>
      <c r="K238" s="22"/>
      <c r="L238" s="22"/>
      <c r="M238" s="22" t="s">
        <v>5</v>
      </c>
      <c r="N238" s="22"/>
      <c r="O238" s="22"/>
      <c r="P238" s="22" t="s">
        <v>6</v>
      </c>
      <c r="Q238" s="22"/>
      <c r="R238" s="22"/>
      <c r="S238" s="22"/>
      <c r="T238" s="22" t="s">
        <v>20</v>
      </c>
      <c r="U238" s="22" t="s">
        <v>13</v>
      </c>
    </row>
    <row r="239" spans="2:21" ht="29.85" customHeight="1" x14ac:dyDescent="0.2">
      <c r="B239" s="24"/>
      <c r="C239" s="22"/>
      <c r="D239" s="22"/>
      <c r="E239" s="14" t="s">
        <v>8</v>
      </c>
      <c r="F239" s="14" t="s">
        <v>21</v>
      </c>
      <c r="G239" s="14" t="s">
        <v>22</v>
      </c>
      <c r="H239" s="14" t="s">
        <v>23</v>
      </c>
      <c r="I239" s="22"/>
      <c r="J239" s="14" t="s">
        <v>8</v>
      </c>
      <c r="K239" s="14" t="s">
        <v>24</v>
      </c>
      <c r="L239" s="14" t="s">
        <v>25</v>
      </c>
      <c r="M239" s="14" t="s">
        <v>8</v>
      </c>
      <c r="N239" s="14" t="s">
        <v>24</v>
      </c>
      <c r="O239" s="14" t="s">
        <v>25</v>
      </c>
      <c r="P239" s="14" t="s">
        <v>8</v>
      </c>
      <c r="Q239" s="14" t="s">
        <v>26</v>
      </c>
      <c r="R239" s="14" t="s">
        <v>27</v>
      </c>
      <c r="S239" s="14" t="s">
        <v>28</v>
      </c>
      <c r="T239" s="22"/>
      <c r="U239" s="22"/>
    </row>
    <row r="240" spans="2:21" ht="26.25" customHeight="1" x14ac:dyDescent="0.2">
      <c r="B240" s="14" t="s">
        <v>8</v>
      </c>
      <c r="C240" s="9">
        <f>SUM(C241:C252)+SUM(C258:C267)</f>
        <v>272242</v>
      </c>
      <c r="D240" s="9">
        <f t="shared" ref="D240:U240" si="12">SUM(D241:D252)+SUM(D258:D267)</f>
        <v>85103</v>
      </c>
      <c r="E240" s="9">
        <f t="shared" si="12"/>
        <v>42251</v>
      </c>
      <c r="F240" s="9">
        <f t="shared" si="12"/>
        <v>7999</v>
      </c>
      <c r="G240" s="9">
        <f t="shared" si="12"/>
        <v>20296</v>
      </c>
      <c r="H240" s="9">
        <f t="shared" si="12"/>
        <v>13956</v>
      </c>
      <c r="I240" s="9">
        <f t="shared" si="12"/>
        <v>5310</v>
      </c>
      <c r="J240" s="9">
        <f t="shared" si="12"/>
        <v>25173</v>
      </c>
      <c r="K240" s="9">
        <f t="shared" si="12"/>
        <v>10696</v>
      </c>
      <c r="L240" s="9">
        <f t="shared" si="12"/>
        <v>14477</v>
      </c>
      <c r="M240" s="9">
        <f t="shared" si="12"/>
        <v>44409</v>
      </c>
      <c r="N240" s="9">
        <f t="shared" si="12"/>
        <v>37769</v>
      </c>
      <c r="O240" s="9">
        <f t="shared" si="12"/>
        <v>6640</v>
      </c>
      <c r="P240" s="9">
        <f t="shared" si="12"/>
        <v>12154</v>
      </c>
      <c r="Q240" s="9">
        <f t="shared" si="12"/>
        <v>1081</v>
      </c>
      <c r="R240" s="9">
        <f t="shared" si="12"/>
        <v>6261</v>
      </c>
      <c r="S240" s="9">
        <f t="shared" si="12"/>
        <v>4812</v>
      </c>
      <c r="T240" s="9">
        <f t="shared" si="12"/>
        <v>19851</v>
      </c>
      <c r="U240" s="9">
        <f t="shared" si="12"/>
        <v>37991</v>
      </c>
    </row>
    <row r="241" spans="2:21" ht="30.4" customHeight="1" x14ac:dyDescent="0.2">
      <c r="B241" s="8" t="s">
        <v>138</v>
      </c>
      <c r="C241" s="9">
        <v>578</v>
      </c>
      <c r="D241" s="10">
        <v>215</v>
      </c>
      <c r="E241" s="10">
        <v>68</v>
      </c>
      <c r="F241" s="10">
        <v>45</v>
      </c>
      <c r="G241" s="10">
        <v>23</v>
      </c>
      <c r="H241" s="10">
        <v>0</v>
      </c>
      <c r="I241" s="10">
        <v>1</v>
      </c>
      <c r="J241" s="10">
        <v>51</v>
      </c>
      <c r="K241" s="10">
        <v>42</v>
      </c>
      <c r="L241" s="10">
        <v>9</v>
      </c>
      <c r="M241" s="10">
        <v>204</v>
      </c>
      <c r="N241" s="10">
        <v>202</v>
      </c>
      <c r="O241" s="10">
        <v>2</v>
      </c>
      <c r="P241" s="10">
        <v>21</v>
      </c>
      <c r="Q241" s="10">
        <v>16</v>
      </c>
      <c r="R241" s="10">
        <v>4</v>
      </c>
      <c r="S241" s="10">
        <v>1</v>
      </c>
      <c r="T241" s="10">
        <v>11</v>
      </c>
      <c r="U241" s="10">
        <v>7</v>
      </c>
    </row>
    <row r="242" spans="2:21" ht="30.4" customHeight="1" x14ac:dyDescent="0.2">
      <c r="B242" s="8" t="s">
        <v>139</v>
      </c>
      <c r="C242" s="9">
        <v>11561</v>
      </c>
      <c r="D242" s="10">
        <v>4270</v>
      </c>
      <c r="E242" s="10">
        <v>628</v>
      </c>
      <c r="F242" s="10">
        <v>166</v>
      </c>
      <c r="G242" s="10">
        <v>375</v>
      </c>
      <c r="H242" s="10">
        <v>87</v>
      </c>
      <c r="I242" s="10">
        <v>6</v>
      </c>
      <c r="J242" s="10">
        <v>922</v>
      </c>
      <c r="K242" s="10">
        <v>796</v>
      </c>
      <c r="L242" s="10">
        <v>126</v>
      </c>
      <c r="M242" s="10">
        <v>4128</v>
      </c>
      <c r="N242" s="10">
        <v>4027</v>
      </c>
      <c r="O242" s="10">
        <v>101</v>
      </c>
      <c r="P242" s="10">
        <v>241</v>
      </c>
      <c r="Q242" s="10">
        <v>49</v>
      </c>
      <c r="R242" s="10">
        <v>139</v>
      </c>
      <c r="S242" s="10">
        <v>53</v>
      </c>
      <c r="T242" s="10">
        <v>207</v>
      </c>
      <c r="U242" s="10">
        <v>1159</v>
      </c>
    </row>
    <row r="243" spans="2:21" ht="30.4" customHeight="1" x14ac:dyDescent="0.2">
      <c r="B243" s="8" t="s">
        <v>140</v>
      </c>
      <c r="C243" s="9">
        <v>15355</v>
      </c>
      <c r="D243" s="10">
        <v>4647</v>
      </c>
      <c r="E243" s="10">
        <v>1535</v>
      </c>
      <c r="F243" s="10">
        <v>388</v>
      </c>
      <c r="G243" s="10">
        <v>903</v>
      </c>
      <c r="H243" s="10">
        <v>244</v>
      </c>
      <c r="I243" s="10">
        <v>304</v>
      </c>
      <c r="J243" s="10">
        <v>1308</v>
      </c>
      <c r="K243" s="10">
        <v>834</v>
      </c>
      <c r="L243" s="10">
        <v>474</v>
      </c>
      <c r="M243" s="10">
        <v>4201</v>
      </c>
      <c r="N243" s="10">
        <v>3818</v>
      </c>
      <c r="O243" s="10">
        <v>383</v>
      </c>
      <c r="P243" s="10">
        <v>561</v>
      </c>
      <c r="Q243" s="10">
        <v>110</v>
      </c>
      <c r="R243" s="10">
        <v>256</v>
      </c>
      <c r="S243" s="10">
        <v>195</v>
      </c>
      <c r="T243" s="10">
        <v>501</v>
      </c>
      <c r="U243" s="10">
        <v>2298</v>
      </c>
    </row>
    <row r="244" spans="2:21" ht="30.4" customHeight="1" x14ac:dyDescent="0.2">
      <c r="B244" s="8" t="s">
        <v>141</v>
      </c>
      <c r="C244" s="9">
        <v>24213</v>
      </c>
      <c r="D244" s="10">
        <v>7600</v>
      </c>
      <c r="E244" s="10">
        <v>4765</v>
      </c>
      <c r="F244" s="10">
        <v>1354</v>
      </c>
      <c r="G244" s="10">
        <v>2095</v>
      </c>
      <c r="H244" s="10">
        <v>1316</v>
      </c>
      <c r="I244" s="10">
        <v>2453</v>
      </c>
      <c r="J244" s="10">
        <v>1856</v>
      </c>
      <c r="K244" s="10">
        <v>761</v>
      </c>
      <c r="L244" s="10">
        <v>1095</v>
      </c>
      <c r="M244" s="10">
        <v>3007</v>
      </c>
      <c r="N244" s="10">
        <v>1760</v>
      </c>
      <c r="O244" s="10">
        <v>1247</v>
      </c>
      <c r="P244" s="10">
        <v>938</v>
      </c>
      <c r="Q244" s="10">
        <v>77</v>
      </c>
      <c r="R244" s="10">
        <v>505</v>
      </c>
      <c r="S244" s="10">
        <v>356</v>
      </c>
      <c r="T244" s="10">
        <v>1817</v>
      </c>
      <c r="U244" s="10">
        <v>1777</v>
      </c>
    </row>
    <row r="245" spans="2:21" ht="30.4" customHeight="1" x14ac:dyDescent="0.2">
      <c r="B245" s="8" t="s">
        <v>142</v>
      </c>
      <c r="C245" s="9">
        <v>8501</v>
      </c>
      <c r="D245" s="10">
        <v>3249</v>
      </c>
      <c r="E245" s="10">
        <v>488</v>
      </c>
      <c r="F245" s="10">
        <v>136</v>
      </c>
      <c r="G245" s="10">
        <v>256</v>
      </c>
      <c r="H245" s="10">
        <v>96</v>
      </c>
      <c r="I245" s="10">
        <v>69</v>
      </c>
      <c r="J245" s="10">
        <v>674</v>
      </c>
      <c r="K245" s="10">
        <v>497</v>
      </c>
      <c r="L245" s="10">
        <v>177</v>
      </c>
      <c r="M245" s="10">
        <v>1986</v>
      </c>
      <c r="N245" s="10">
        <v>1901</v>
      </c>
      <c r="O245" s="10">
        <v>85</v>
      </c>
      <c r="P245" s="10">
        <v>221</v>
      </c>
      <c r="Q245" s="10">
        <v>57</v>
      </c>
      <c r="R245" s="10">
        <v>123</v>
      </c>
      <c r="S245" s="10">
        <v>41</v>
      </c>
      <c r="T245" s="10">
        <v>185</v>
      </c>
      <c r="U245" s="10">
        <v>1629</v>
      </c>
    </row>
    <row r="246" spans="2:21" ht="30.4" customHeight="1" x14ac:dyDescent="0.2">
      <c r="B246" s="8" t="s">
        <v>143</v>
      </c>
      <c r="C246" s="9">
        <v>10058</v>
      </c>
      <c r="D246" s="10">
        <v>3625</v>
      </c>
      <c r="E246" s="10">
        <v>1698</v>
      </c>
      <c r="F246" s="10">
        <v>453</v>
      </c>
      <c r="G246" s="10">
        <v>937</v>
      </c>
      <c r="H246" s="10">
        <v>308</v>
      </c>
      <c r="I246" s="10">
        <v>68</v>
      </c>
      <c r="J246" s="10">
        <v>1190</v>
      </c>
      <c r="K246" s="10">
        <v>513</v>
      </c>
      <c r="L246" s="10">
        <v>677</v>
      </c>
      <c r="M246" s="10">
        <v>1647</v>
      </c>
      <c r="N246" s="10">
        <v>1345</v>
      </c>
      <c r="O246" s="10">
        <v>302</v>
      </c>
      <c r="P246" s="10">
        <v>461</v>
      </c>
      <c r="Q246" s="10">
        <v>62</v>
      </c>
      <c r="R246" s="10">
        <v>256</v>
      </c>
      <c r="S246" s="10">
        <v>143</v>
      </c>
      <c r="T246" s="10">
        <v>512</v>
      </c>
      <c r="U246" s="10">
        <v>857</v>
      </c>
    </row>
    <row r="247" spans="2:21" ht="30.4" customHeight="1" x14ac:dyDescent="0.2">
      <c r="B247" s="8" t="s">
        <v>144</v>
      </c>
      <c r="C247" s="9">
        <v>10094</v>
      </c>
      <c r="D247" s="10">
        <v>3044</v>
      </c>
      <c r="E247" s="10">
        <v>1440</v>
      </c>
      <c r="F247" s="10">
        <v>415</v>
      </c>
      <c r="G247" s="10">
        <v>635</v>
      </c>
      <c r="H247" s="10">
        <v>390</v>
      </c>
      <c r="I247" s="10">
        <v>164</v>
      </c>
      <c r="J247" s="10">
        <v>996</v>
      </c>
      <c r="K247" s="10">
        <v>479</v>
      </c>
      <c r="L247" s="10">
        <v>517</v>
      </c>
      <c r="M247" s="10">
        <v>1830</v>
      </c>
      <c r="N247" s="10">
        <v>1751</v>
      </c>
      <c r="O247" s="10">
        <v>79</v>
      </c>
      <c r="P247" s="10">
        <v>410</v>
      </c>
      <c r="Q247" s="10">
        <v>51</v>
      </c>
      <c r="R247" s="10">
        <v>243</v>
      </c>
      <c r="S247" s="10">
        <v>116</v>
      </c>
      <c r="T247" s="10">
        <v>495</v>
      </c>
      <c r="U247" s="10">
        <v>1715</v>
      </c>
    </row>
    <row r="248" spans="2:21" ht="30.4" customHeight="1" x14ac:dyDescent="0.2">
      <c r="B248" s="8" t="s">
        <v>145</v>
      </c>
      <c r="C248" s="9">
        <v>7479</v>
      </c>
      <c r="D248" s="10">
        <v>2490</v>
      </c>
      <c r="E248" s="10">
        <v>697</v>
      </c>
      <c r="F248" s="10">
        <v>147</v>
      </c>
      <c r="G248" s="10">
        <v>358</v>
      </c>
      <c r="H248" s="10">
        <v>192</v>
      </c>
      <c r="I248" s="10">
        <v>171</v>
      </c>
      <c r="J248" s="10">
        <v>641</v>
      </c>
      <c r="K248" s="10">
        <v>203</v>
      </c>
      <c r="L248" s="10">
        <v>438</v>
      </c>
      <c r="M248" s="10">
        <v>1383</v>
      </c>
      <c r="N248" s="10">
        <v>951</v>
      </c>
      <c r="O248" s="10">
        <v>432</v>
      </c>
      <c r="P248" s="10">
        <v>230</v>
      </c>
      <c r="Q248" s="10">
        <v>27</v>
      </c>
      <c r="R248" s="10">
        <v>107</v>
      </c>
      <c r="S248" s="10">
        <v>96</v>
      </c>
      <c r="T248" s="10">
        <v>349</v>
      </c>
      <c r="U248" s="10">
        <v>1518</v>
      </c>
    </row>
    <row r="249" spans="2:21" ht="30.4" customHeight="1" x14ac:dyDescent="0.2">
      <c r="B249" s="8" t="s">
        <v>146</v>
      </c>
      <c r="C249" s="9">
        <v>21551</v>
      </c>
      <c r="D249" s="10">
        <v>7165</v>
      </c>
      <c r="E249" s="10">
        <v>2898</v>
      </c>
      <c r="F249" s="10">
        <v>591</v>
      </c>
      <c r="G249" s="10">
        <v>1491</v>
      </c>
      <c r="H249" s="10">
        <v>816</v>
      </c>
      <c r="I249" s="10">
        <v>230</v>
      </c>
      <c r="J249" s="10">
        <v>1644</v>
      </c>
      <c r="K249" s="10">
        <v>630</v>
      </c>
      <c r="L249" s="10">
        <v>1014</v>
      </c>
      <c r="M249" s="10">
        <v>3628</v>
      </c>
      <c r="N249" s="10">
        <v>3108</v>
      </c>
      <c r="O249" s="10">
        <v>520</v>
      </c>
      <c r="P249" s="10">
        <v>969</v>
      </c>
      <c r="Q249" s="10">
        <v>76</v>
      </c>
      <c r="R249" s="10">
        <v>471</v>
      </c>
      <c r="S249" s="10">
        <v>422</v>
      </c>
      <c r="T249" s="10">
        <v>1299</v>
      </c>
      <c r="U249" s="10">
        <v>3718</v>
      </c>
    </row>
    <row r="250" spans="2:21" ht="30.4" customHeight="1" x14ac:dyDescent="0.2">
      <c r="B250" s="8" t="s">
        <v>147</v>
      </c>
      <c r="C250" s="9">
        <v>14572</v>
      </c>
      <c r="D250" s="10">
        <v>4724</v>
      </c>
      <c r="E250" s="10">
        <v>2065</v>
      </c>
      <c r="F250" s="10">
        <v>334</v>
      </c>
      <c r="G250" s="10">
        <v>1197</v>
      </c>
      <c r="H250" s="10">
        <v>534</v>
      </c>
      <c r="I250" s="10">
        <v>74</v>
      </c>
      <c r="J250" s="10">
        <v>1299</v>
      </c>
      <c r="K250" s="10">
        <v>677</v>
      </c>
      <c r="L250" s="10">
        <v>622</v>
      </c>
      <c r="M250" s="10">
        <v>2829</v>
      </c>
      <c r="N250" s="10">
        <v>2030</v>
      </c>
      <c r="O250" s="10">
        <v>799</v>
      </c>
      <c r="P250" s="10">
        <v>530</v>
      </c>
      <c r="Q250" s="10">
        <v>46</v>
      </c>
      <c r="R250" s="10">
        <v>267</v>
      </c>
      <c r="S250" s="10">
        <v>217</v>
      </c>
      <c r="T250" s="10">
        <v>958</v>
      </c>
      <c r="U250" s="10">
        <v>2093</v>
      </c>
    </row>
    <row r="251" spans="2:21" ht="30.4" customHeight="1" x14ac:dyDescent="0.2">
      <c r="B251" s="8" t="s">
        <v>148</v>
      </c>
      <c r="C251" s="9">
        <v>7007</v>
      </c>
      <c r="D251" s="10">
        <v>1856</v>
      </c>
      <c r="E251" s="10">
        <v>890</v>
      </c>
      <c r="F251" s="10">
        <v>130</v>
      </c>
      <c r="G251" s="10">
        <v>489</v>
      </c>
      <c r="H251" s="10">
        <v>271</v>
      </c>
      <c r="I251" s="10">
        <v>26</v>
      </c>
      <c r="J251" s="10">
        <v>750</v>
      </c>
      <c r="K251" s="10">
        <v>324</v>
      </c>
      <c r="L251" s="10">
        <v>426</v>
      </c>
      <c r="M251" s="10">
        <v>968</v>
      </c>
      <c r="N251" s="10">
        <v>890</v>
      </c>
      <c r="O251" s="10">
        <v>78</v>
      </c>
      <c r="P251" s="10">
        <v>358</v>
      </c>
      <c r="Q251" s="10">
        <v>29</v>
      </c>
      <c r="R251" s="10">
        <v>204</v>
      </c>
      <c r="S251" s="10">
        <v>125</v>
      </c>
      <c r="T251" s="10">
        <v>576</v>
      </c>
      <c r="U251" s="10">
        <v>1583</v>
      </c>
    </row>
    <row r="252" spans="2:21" ht="30.4" customHeight="1" x14ac:dyDescent="0.2">
      <c r="B252" s="8" t="s">
        <v>149</v>
      </c>
      <c r="C252" s="9">
        <v>10038</v>
      </c>
      <c r="D252" s="10">
        <v>1993</v>
      </c>
      <c r="E252" s="10">
        <v>2392</v>
      </c>
      <c r="F252" s="10">
        <v>287</v>
      </c>
      <c r="G252" s="10">
        <v>1052</v>
      </c>
      <c r="H252" s="10">
        <v>1053</v>
      </c>
      <c r="I252" s="10">
        <v>32</v>
      </c>
      <c r="J252" s="10">
        <v>1063</v>
      </c>
      <c r="K252" s="10">
        <v>217</v>
      </c>
      <c r="L252" s="10">
        <v>846</v>
      </c>
      <c r="M252" s="10">
        <v>1344</v>
      </c>
      <c r="N252" s="10">
        <v>1061</v>
      </c>
      <c r="O252" s="10">
        <v>283</v>
      </c>
      <c r="P252" s="10">
        <v>601</v>
      </c>
      <c r="Q252" s="10">
        <v>37</v>
      </c>
      <c r="R252" s="10">
        <v>263</v>
      </c>
      <c r="S252" s="10">
        <v>301</v>
      </c>
      <c r="T252" s="10">
        <v>1029</v>
      </c>
      <c r="U252" s="10">
        <v>1584</v>
      </c>
    </row>
    <row r="253" spans="2:21" ht="18.95" customHeight="1" x14ac:dyDescent="0.2"/>
    <row r="254" spans="2:21" ht="27.6" customHeight="1" x14ac:dyDescent="0.2"/>
    <row r="255" spans="2:21" ht="21.75" customHeight="1" x14ac:dyDescent="0.2">
      <c r="B255" s="23" t="s">
        <v>42</v>
      </c>
      <c r="C255" s="23"/>
    </row>
    <row r="256" spans="2:21" ht="14.1" customHeight="1" x14ac:dyDescent="0.2">
      <c r="B256" s="24" t="s">
        <v>201</v>
      </c>
      <c r="C256" s="22" t="s">
        <v>15</v>
      </c>
      <c r="D256" s="22" t="s">
        <v>16</v>
      </c>
      <c r="E256" s="22" t="s">
        <v>17</v>
      </c>
      <c r="F256" s="22"/>
      <c r="G256" s="22"/>
      <c r="H256" s="22"/>
      <c r="I256" s="22" t="s">
        <v>18</v>
      </c>
      <c r="J256" s="22" t="s">
        <v>19</v>
      </c>
      <c r="K256" s="22"/>
      <c r="L256" s="22"/>
      <c r="M256" s="22" t="s">
        <v>5</v>
      </c>
      <c r="N256" s="22"/>
      <c r="O256" s="22"/>
      <c r="P256" s="22" t="s">
        <v>6</v>
      </c>
      <c r="Q256" s="22"/>
      <c r="R256" s="22"/>
      <c r="S256" s="22"/>
      <c r="T256" s="22" t="s">
        <v>20</v>
      </c>
      <c r="U256" s="22" t="s">
        <v>13</v>
      </c>
    </row>
    <row r="257" spans="2:21" ht="29.85" customHeight="1" x14ac:dyDescent="0.2">
      <c r="B257" s="24"/>
      <c r="C257" s="22"/>
      <c r="D257" s="22"/>
      <c r="E257" s="14" t="s">
        <v>8</v>
      </c>
      <c r="F257" s="14" t="s">
        <v>21</v>
      </c>
      <c r="G257" s="14" t="s">
        <v>22</v>
      </c>
      <c r="H257" s="14" t="s">
        <v>23</v>
      </c>
      <c r="I257" s="22"/>
      <c r="J257" s="14" t="s">
        <v>8</v>
      </c>
      <c r="K257" s="14" t="s">
        <v>24</v>
      </c>
      <c r="L257" s="14" t="s">
        <v>25</v>
      </c>
      <c r="M257" s="14" t="s">
        <v>8</v>
      </c>
      <c r="N257" s="14" t="s">
        <v>24</v>
      </c>
      <c r="O257" s="14" t="s">
        <v>25</v>
      </c>
      <c r="P257" s="14" t="s">
        <v>8</v>
      </c>
      <c r="Q257" s="14" t="s">
        <v>26</v>
      </c>
      <c r="R257" s="14" t="s">
        <v>27</v>
      </c>
      <c r="S257" s="14" t="s">
        <v>28</v>
      </c>
      <c r="T257" s="22"/>
      <c r="U257" s="22"/>
    </row>
    <row r="258" spans="2:21" ht="30.4" customHeight="1" x14ac:dyDescent="0.2">
      <c r="B258" s="8" t="s">
        <v>150</v>
      </c>
      <c r="C258" s="9">
        <v>12696</v>
      </c>
      <c r="D258" s="10">
        <v>3884</v>
      </c>
      <c r="E258" s="10">
        <v>2288</v>
      </c>
      <c r="F258" s="10">
        <v>368</v>
      </c>
      <c r="G258" s="10">
        <v>1065</v>
      </c>
      <c r="H258" s="10">
        <v>855</v>
      </c>
      <c r="I258" s="10">
        <v>54</v>
      </c>
      <c r="J258" s="10">
        <v>1331</v>
      </c>
      <c r="K258" s="10">
        <v>436</v>
      </c>
      <c r="L258" s="10">
        <v>895</v>
      </c>
      <c r="M258" s="10">
        <v>1383</v>
      </c>
      <c r="N258" s="10">
        <v>992</v>
      </c>
      <c r="O258" s="10">
        <v>391</v>
      </c>
      <c r="P258" s="10">
        <v>620</v>
      </c>
      <c r="Q258" s="10">
        <v>15</v>
      </c>
      <c r="R258" s="10">
        <v>338</v>
      </c>
      <c r="S258" s="10">
        <v>267</v>
      </c>
      <c r="T258" s="10">
        <v>1654</v>
      </c>
      <c r="U258" s="10">
        <v>1482</v>
      </c>
    </row>
    <row r="259" spans="2:21" ht="30.4" customHeight="1" x14ac:dyDescent="0.2">
      <c r="B259" s="8" t="s">
        <v>151</v>
      </c>
      <c r="C259" s="9">
        <v>28946</v>
      </c>
      <c r="D259" s="10">
        <v>7992</v>
      </c>
      <c r="E259" s="10">
        <v>5065</v>
      </c>
      <c r="F259" s="10">
        <v>667</v>
      </c>
      <c r="G259" s="10">
        <v>2394</v>
      </c>
      <c r="H259" s="10">
        <v>2004</v>
      </c>
      <c r="I259" s="10">
        <v>74</v>
      </c>
      <c r="J259" s="10">
        <v>2919</v>
      </c>
      <c r="K259" s="10">
        <v>1161</v>
      </c>
      <c r="L259" s="10">
        <v>1758</v>
      </c>
      <c r="M259" s="10">
        <v>4043</v>
      </c>
      <c r="N259" s="10">
        <v>3701</v>
      </c>
      <c r="O259" s="10">
        <v>342</v>
      </c>
      <c r="P259" s="10">
        <v>1431</v>
      </c>
      <c r="Q259" s="10">
        <v>70</v>
      </c>
      <c r="R259" s="10">
        <v>828</v>
      </c>
      <c r="S259" s="10">
        <v>533</v>
      </c>
      <c r="T259" s="10">
        <v>2969</v>
      </c>
      <c r="U259" s="10">
        <v>4453</v>
      </c>
    </row>
    <row r="260" spans="2:21" ht="30.4" customHeight="1" x14ac:dyDescent="0.2">
      <c r="B260" s="8" t="s">
        <v>152</v>
      </c>
      <c r="C260" s="9">
        <v>17313</v>
      </c>
      <c r="D260" s="10">
        <v>5197</v>
      </c>
      <c r="E260" s="10">
        <v>3341</v>
      </c>
      <c r="F260" s="10">
        <v>514</v>
      </c>
      <c r="G260" s="10">
        <v>1710</v>
      </c>
      <c r="H260" s="10">
        <v>1117</v>
      </c>
      <c r="I260" s="10">
        <v>429</v>
      </c>
      <c r="J260" s="10">
        <v>1954</v>
      </c>
      <c r="K260" s="10">
        <v>443</v>
      </c>
      <c r="L260" s="10">
        <v>1511</v>
      </c>
      <c r="M260" s="10">
        <v>1416</v>
      </c>
      <c r="N260" s="10">
        <v>1086</v>
      </c>
      <c r="O260" s="10">
        <v>330</v>
      </c>
      <c r="P260" s="10">
        <v>980</v>
      </c>
      <c r="Q260" s="10">
        <v>38</v>
      </c>
      <c r="R260" s="10">
        <v>529</v>
      </c>
      <c r="S260" s="10">
        <v>413</v>
      </c>
      <c r="T260" s="10">
        <v>1664</v>
      </c>
      <c r="U260" s="10">
        <v>2332</v>
      </c>
    </row>
    <row r="261" spans="2:21" ht="30.4" customHeight="1" x14ac:dyDescent="0.2">
      <c r="B261" s="8" t="s">
        <v>153</v>
      </c>
      <c r="C261" s="9">
        <v>11234</v>
      </c>
      <c r="D261" s="10">
        <v>4303</v>
      </c>
      <c r="E261" s="10">
        <v>2408</v>
      </c>
      <c r="F261" s="10">
        <v>339</v>
      </c>
      <c r="G261" s="10">
        <v>963</v>
      </c>
      <c r="H261" s="10">
        <v>1106</v>
      </c>
      <c r="I261" s="10">
        <v>100</v>
      </c>
      <c r="J261" s="10">
        <v>1232</v>
      </c>
      <c r="K261" s="10">
        <v>630</v>
      </c>
      <c r="L261" s="10">
        <v>602</v>
      </c>
      <c r="M261" s="10">
        <v>1075</v>
      </c>
      <c r="N261" s="10">
        <v>820</v>
      </c>
      <c r="O261" s="10">
        <v>255</v>
      </c>
      <c r="P261" s="10">
        <v>493</v>
      </c>
      <c r="Q261" s="10">
        <v>34</v>
      </c>
      <c r="R261" s="10">
        <v>221</v>
      </c>
      <c r="S261" s="10">
        <v>238</v>
      </c>
      <c r="T261" s="10">
        <v>550</v>
      </c>
      <c r="U261" s="10">
        <v>1073</v>
      </c>
    </row>
    <row r="262" spans="2:21" ht="30.4" customHeight="1" x14ac:dyDescent="0.2">
      <c r="B262" s="8" t="s">
        <v>154</v>
      </c>
      <c r="C262" s="9">
        <v>8932</v>
      </c>
      <c r="D262" s="10">
        <v>2956</v>
      </c>
      <c r="E262" s="10">
        <v>1710</v>
      </c>
      <c r="F262" s="10">
        <v>206</v>
      </c>
      <c r="G262" s="10">
        <v>698</v>
      </c>
      <c r="H262" s="10">
        <v>806</v>
      </c>
      <c r="I262" s="10">
        <v>20</v>
      </c>
      <c r="J262" s="10">
        <v>774</v>
      </c>
      <c r="K262" s="10">
        <v>170</v>
      </c>
      <c r="L262" s="10">
        <v>604</v>
      </c>
      <c r="M262" s="10">
        <v>460</v>
      </c>
      <c r="N262" s="10">
        <v>408</v>
      </c>
      <c r="O262" s="10">
        <v>52</v>
      </c>
      <c r="P262" s="10">
        <v>591</v>
      </c>
      <c r="Q262" s="10">
        <v>28</v>
      </c>
      <c r="R262" s="10">
        <v>289</v>
      </c>
      <c r="S262" s="10">
        <v>274</v>
      </c>
      <c r="T262" s="10">
        <v>1038</v>
      </c>
      <c r="U262" s="10">
        <v>1383</v>
      </c>
    </row>
    <row r="263" spans="2:21" ht="30.4" customHeight="1" x14ac:dyDescent="0.2">
      <c r="B263" s="8" t="s">
        <v>155</v>
      </c>
      <c r="C263" s="9">
        <v>11517</v>
      </c>
      <c r="D263" s="10">
        <v>4023</v>
      </c>
      <c r="E263" s="10">
        <v>2029</v>
      </c>
      <c r="F263" s="10">
        <v>333</v>
      </c>
      <c r="G263" s="10">
        <v>853</v>
      </c>
      <c r="H263" s="10">
        <v>843</v>
      </c>
      <c r="I263" s="10">
        <v>79</v>
      </c>
      <c r="J263" s="10">
        <v>953</v>
      </c>
      <c r="K263" s="10">
        <v>194</v>
      </c>
      <c r="L263" s="10">
        <v>759</v>
      </c>
      <c r="M263" s="10">
        <v>1482</v>
      </c>
      <c r="N263" s="10">
        <v>1330</v>
      </c>
      <c r="O263" s="10">
        <v>152</v>
      </c>
      <c r="P263" s="10">
        <v>598</v>
      </c>
      <c r="Q263" s="10">
        <v>25</v>
      </c>
      <c r="R263" s="10">
        <v>299</v>
      </c>
      <c r="S263" s="10">
        <v>274</v>
      </c>
      <c r="T263" s="10">
        <v>1326</v>
      </c>
      <c r="U263" s="10">
        <v>1027</v>
      </c>
    </row>
    <row r="264" spans="2:21" ht="30.4" customHeight="1" x14ac:dyDescent="0.2">
      <c r="B264" s="8" t="s">
        <v>156</v>
      </c>
      <c r="C264" s="9">
        <v>9036</v>
      </c>
      <c r="D264" s="10">
        <v>2308</v>
      </c>
      <c r="E264" s="10">
        <v>1538</v>
      </c>
      <c r="F264" s="10">
        <v>391</v>
      </c>
      <c r="G264" s="10">
        <v>776</v>
      </c>
      <c r="H264" s="10">
        <v>371</v>
      </c>
      <c r="I264" s="10">
        <v>811</v>
      </c>
      <c r="J264" s="10">
        <v>852</v>
      </c>
      <c r="K264" s="10">
        <v>347</v>
      </c>
      <c r="L264" s="10">
        <v>505</v>
      </c>
      <c r="M264" s="10">
        <v>1051</v>
      </c>
      <c r="N264" s="10">
        <v>901</v>
      </c>
      <c r="O264" s="10">
        <v>150</v>
      </c>
      <c r="P264" s="10">
        <v>592</v>
      </c>
      <c r="Q264" s="10">
        <v>59</v>
      </c>
      <c r="R264" s="10">
        <v>265</v>
      </c>
      <c r="S264" s="10">
        <v>268</v>
      </c>
      <c r="T264" s="10">
        <v>459</v>
      </c>
      <c r="U264" s="10">
        <v>1425</v>
      </c>
    </row>
    <row r="265" spans="2:21" ht="30.4" customHeight="1" x14ac:dyDescent="0.2">
      <c r="B265" s="8" t="s">
        <v>157</v>
      </c>
      <c r="C265" s="9">
        <v>7881</v>
      </c>
      <c r="D265" s="10">
        <v>3189</v>
      </c>
      <c r="E265" s="10">
        <v>691</v>
      </c>
      <c r="F265" s="10">
        <v>249</v>
      </c>
      <c r="G265" s="10">
        <v>358</v>
      </c>
      <c r="H265" s="10">
        <v>84</v>
      </c>
      <c r="I265" s="10">
        <v>47</v>
      </c>
      <c r="J265" s="10">
        <v>734</v>
      </c>
      <c r="K265" s="10">
        <v>505</v>
      </c>
      <c r="L265" s="10">
        <v>229</v>
      </c>
      <c r="M265" s="10">
        <v>1696</v>
      </c>
      <c r="N265" s="10">
        <v>1395</v>
      </c>
      <c r="O265" s="10">
        <v>301</v>
      </c>
      <c r="P265" s="10">
        <v>348</v>
      </c>
      <c r="Q265" s="10">
        <v>108</v>
      </c>
      <c r="R265" s="10">
        <v>177</v>
      </c>
      <c r="S265" s="10">
        <v>63</v>
      </c>
      <c r="T265" s="10">
        <v>277</v>
      </c>
      <c r="U265" s="10">
        <v>899</v>
      </c>
    </row>
    <row r="266" spans="2:21" ht="30.4" customHeight="1" x14ac:dyDescent="0.2">
      <c r="B266" s="8" t="s">
        <v>158</v>
      </c>
      <c r="C266" s="9">
        <v>10036</v>
      </c>
      <c r="D266" s="10">
        <v>2590</v>
      </c>
      <c r="E266" s="10">
        <v>1302</v>
      </c>
      <c r="F266" s="10">
        <v>153</v>
      </c>
      <c r="G266" s="10">
        <v>579</v>
      </c>
      <c r="H266" s="10">
        <v>570</v>
      </c>
      <c r="I266" s="10">
        <v>28</v>
      </c>
      <c r="J266" s="10">
        <v>674</v>
      </c>
      <c r="K266" s="10">
        <v>239</v>
      </c>
      <c r="L266" s="10">
        <v>435</v>
      </c>
      <c r="M266" s="10">
        <v>2357</v>
      </c>
      <c r="N266" s="10">
        <v>2222</v>
      </c>
      <c r="O266" s="10">
        <v>135</v>
      </c>
      <c r="P266" s="10">
        <v>293</v>
      </c>
      <c r="Q266" s="10">
        <v>16</v>
      </c>
      <c r="R266" s="10">
        <v>133</v>
      </c>
      <c r="S266" s="10">
        <v>144</v>
      </c>
      <c r="T266" s="10">
        <v>641</v>
      </c>
      <c r="U266" s="10">
        <v>2151</v>
      </c>
    </row>
    <row r="267" spans="2:21" ht="30.4" customHeight="1" x14ac:dyDescent="0.2">
      <c r="B267" s="8" t="s">
        <v>159</v>
      </c>
      <c r="C267" s="9">
        <v>13644</v>
      </c>
      <c r="D267" s="10">
        <v>3783</v>
      </c>
      <c r="E267" s="10">
        <v>2315</v>
      </c>
      <c r="F267" s="10">
        <v>333</v>
      </c>
      <c r="G267" s="10">
        <v>1089</v>
      </c>
      <c r="H267" s="10">
        <v>893</v>
      </c>
      <c r="I267" s="10">
        <v>70</v>
      </c>
      <c r="J267" s="10">
        <v>1356</v>
      </c>
      <c r="K267" s="10">
        <v>598</v>
      </c>
      <c r="L267" s="10">
        <v>758</v>
      </c>
      <c r="M267" s="10">
        <v>2291</v>
      </c>
      <c r="N267" s="10">
        <v>2070</v>
      </c>
      <c r="O267" s="10">
        <v>221</v>
      </c>
      <c r="P267" s="10">
        <v>667</v>
      </c>
      <c r="Q267" s="10">
        <v>51</v>
      </c>
      <c r="R267" s="10">
        <v>344</v>
      </c>
      <c r="S267" s="10">
        <v>272</v>
      </c>
      <c r="T267" s="10">
        <v>1334</v>
      </c>
      <c r="U267" s="10">
        <v>1828</v>
      </c>
    </row>
    <row r="268" spans="2:21" ht="18.95" customHeight="1" x14ac:dyDescent="0.2"/>
    <row r="269" spans="2:21" ht="27.6" customHeight="1" x14ac:dyDescent="0.2"/>
    <row r="270" spans="2:21" ht="21.75" customHeight="1" x14ac:dyDescent="0.2">
      <c r="B270" s="23" t="s">
        <v>43</v>
      </c>
      <c r="C270" s="23"/>
    </row>
    <row r="271" spans="2:21" ht="14.1" customHeight="1" x14ac:dyDescent="0.2">
      <c r="B271" s="24" t="s">
        <v>201</v>
      </c>
      <c r="C271" s="22" t="s">
        <v>15</v>
      </c>
      <c r="D271" s="22" t="s">
        <v>16</v>
      </c>
      <c r="E271" s="22" t="s">
        <v>17</v>
      </c>
      <c r="F271" s="22"/>
      <c r="G271" s="22"/>
      <c r="H271" s="22"/>
      <c r="I271" s="22" t="s">
        <v>18</v>
      </c>
      <c r="J271" s="22" t="s">
        <v>19</v>
      </c>
      <c r="K271" s="22"/>
      <c r="L271" s="22"/>
      <c r="M271" s="22" t="s">
        <v>5</v>
      </c>
      <c r="N271" s="22"/>
      <c r="O271" s="22"/>
      <c r="P271" s="22" t="s">
        <v>6</v>
      </c>
      <c r="Q271" s="22"/>
      <c r="R271" s="22"/>
      <c r="S271" s="22"/>
      <c r="T271" s="22" t="s">
        <v>20</v>
      </c>
      <c r="U271" s="22" t="s">
        <v>13</v>
      </c>
    </row>
    <row r="272" spans="2:21" ht="29.85" customHeight="1" x14ac:dyDescent="0.2">
      <c r="B272" s="24"/>
      <c r="C272" s="22"/>
      <c r="D272" s="22"/>
      <c r="E272" s="14" t="s">
        <v>8</v>
      </c>
      <c r="F272" s="14" t="s">
        <v>21</v>
      </c>
      <c r="G272" s="14" t="s">
        <v>22</v>
      </c>
      <c r="H272" s="14" t="s">
        <v>23</v>
      </c>
      <c r="I272" s="22"/>
      <c r="J272" s="14" t="s">
        <v>8</v>
      </c>
      <c r="K272" s="14" t="s">
        <v>24</v>
      </c>
      <c r="L272" s="14" t="s">
        <v>25</v>
      </c>
      <c r="M272" s="14" t="s">
        <v>8</v>
      </c>
      <c r="N272" s="14" t="s">
        <v>24</v>
      </c>
      <c r="O272" s="14" t="s">
        <v>25</v>
      </c>
      <c r="P272" s="14" t="s">
        <v>8</v>
      </c>
      <c r="Q272" s="14" t="s">
        <v>26</v>
      </c>
      <c r="R272" s="14" t="s">
        <v>27</v>
      </c>
      <c r="S272" s="14" t="s">
        <v>28</v>
      </c>
      <c r="T272" s="22"/>
      <c r="U272" s="22"/>
    </row>
    <row r="273" spans="2:21" ht="26.25" customHeight="1" x14ac:dyDescent="0.2">
      <c r="B273" s="14" t="s">
        <v>8</v>
      </c>
      <c r="C273" s="9">
        <f>SUM(C274:C285)+SUM(C291:C301)</f>
        <v>419690</v>
      </c>
      <c r="D273" s="9">
        <f t="shared" ref="D273:U273" si="13">SUM(D274:D285)+SUM(D291:D301)</f>
        <v>121662</v>
      </c>
      <c r="E273" s="9">
        <f t="shared" si="13"/>
        <v>47865</v>
      </c>
      <c r="F273" s="9">
        <f t="shared" si="13"/>
        <v>12900</v>
      </c>
      <c r="G273" s="9">
        <f t="shared" si="13"/>
        <v>26867</v>
      </c>
      <c r="H273" s="9">
        <f t="shared" si="13"/>
        <v>8098</v>
      </c>
      <c r="I273" s="9">
        <f t="shared" si="13"/>
        <v>22926</v>
      </c>
      <c r="J273" s="9">
        <f t="shared" si="13"/>
        <v>38724</v>
      </c>
      <c r="K273" s="9">
        <f t="shared" si="13"/>
        <v>22637</v>
      </c>
      <c r="L273" s="9">
        <f t="shared" si="13"/>
        <v>16087</v>
      </c>
      <c r="M273" s="9">
        <f t="shared" si="13"/>
        <v>108723</v>
      </c>
      <c r="N273" s="9">
        <f t="shared" si="13"/>
        <v>104511</v>
      </c>
      <c r="O273" s="9">
        <f t="shared" si="13"/>
        <v>4212</v>
      </c>
      <c r="P273" s="9">
        <f t="shared" si="13"/>
        <v>12325</v>
      </c>
      <c r="Q273" s="9">
        <f t="shared" si="13"/>
        <v>3088</v>
      </c>
      <c r="R273" s="9">
        <f t="shared" si="13"/>
        <v>6423</v>
      </c>
      <c r="S273" s="9">
        <f t="shared" si="13"/>
        <v>2814</v>
      </c>
      <c r="T273" s="9">
        <f t="shared" si="13"/>
        <v>8897</v>
      </c>
      <c r="U273" s="9">
        <f t="shared" si="13"/>
        <v>58568</v>
      </c>
    </row>
    <row r="274" spans="2:21" ht="30.4" customHeight="1" x14ac:dyDescent="0.2">
      <c r="B274" s="8" t="s">
        <v>160</v>
      </c>
      <c r="C274" s="9">
        <v>15967</v>
      </c>
      <c r="D274" s="10">
        <v>4415</v>
      </c>
      <c r="E274" s="10">
        <v>2107</v>
      </c>
      <c r="F274" s="10">
        <v>606</v>
      </c>
      <c r="G274" s="10">
        <v>1047</v>
      </c>
      <c r="H274" s="10">
        <v>454</v>
      </c>
      <c r="I274" s="10">
        <v>804</v>
      </c>
      <c r="J274" s="10">
        <v>1922</v>
      </c>
      <c r="K274" s="10">
        <v>936</v>
      </c>
      <c r="L274" s="10">
        <v>986</v>
      </c>
      <c r="M274" s="10">
        <v>3518</v>
      </c>
      <c r="N274" s="10">
        <v>3323</v>
      </c>
      <c r="O274" s="10">
        <v>195</v>
      </c>
      <c r="P274" s="10">
        <v>1030</v>
      </c>
      <c r="Q274" s="10">
        <v>220</v>
      </c>
      <c r="R274" s="10">
        <v>651</v>
      </c>
      <c r="S274" s="10">
        <v>159</v>
      </c>
      <c r="T274" s="10">
        <v>462</v>
      </c>
      <c r="U274" s="10">
        <v>1709</v>
      </c>
    </row>
    <row r="275" spans="2:21" ht="30.4" customHeight="1" x14ac:dyDescent="0.2">
      <c r="B275" s="8" t="s">
        <v>161</v>
      </c>
      <c r="C275" s="9">
        <v>27439</v>
      </c>
      <c r="D275" s="10">
        <v>8763</v>
      </c>
      <c r="E275" s="10">
        <v>3708</v>
      </c>
      <c r="F275" s="10">
        <v>1252</v>
      </c>
      <c r="G275" s="10">
        <v>1985</v>
      </c>
      <c r="H275" s="10">
        <v>471</v>
      </c>
      <c r="I275" s="10">
        <v>473</v>
      </c>
      <c r="J275" s="10">
        <v>4931</v>
      </c>
      <c r="K275" s="10">
        <v>3262</v>
      </c>
      <c r="L275" s="10">
        <v>1669</v>
      </c>
      <c r="M275" s="10">
        <v>5377</v>
      </c>
      <c r="N275" s="10">
        <v>5336</v>
      </c>
      <c r="O275" s="10">
        <v>41</v>
      </c>
      <c r="P275" s="10">
        <v>1648</v>
      </c>
      <c r="Q275" s="10">
        <v>462</v>
      </c>
      <c r="R275" s="10">
        <v>883</v>
      </c>
      <c r="S275" s="10">
        <v>303</v>
      </c>
      <c r="T275" s="10">
        <v>827</v>
      </c>
      <c r="U275" s="10">
        <v>1712</v>
      </c>
    </row>
    <row r="276" spans="2:21" ht="30.4" customHeight="1" x14ac:dyDescent="0.2">
      <c r="B276" s="8" t="s">
        <v>162</v>
      </c>
      <c r="C276" s="9">
        <v>26185</v>
      </c>
      <c r="D276" s="10">
        <v>8151</v>
      </c>
      <c r="E276" s="10">
        <v>2923</v>
      </c>
      <c r="F276" s="10">
        <v>1144</v>
      </c>
      <c r="G276" s="10">
        <v>1440</v>
      </c>
      <c r="H276" s="10">
        <v>339</v>
      </c>
      <c r="I276" s="10">
        <v>995</v>
      </c>
      <c r="J276" s="10">
        <v>2122</v>
      </c>
      <c r="K276" s="10">
        <v>1622</v>
      </c>
      <c r="L276" s="10">
        <v>500</v>
      </c>
      <c r="M276" s="10">
        <v>8768</v>
      </c>
      <c r="N276" s="10">
        <v>8527</v>
      </c>
      <c r="O276" s="10">
        <v>241</v>
      </c>
      <c r="P276" s="10">
        <v>612</v>
      </c>
      <c r="Q276" s="10">
        <v>214</v>
      </c>
      <c r="R276" s="10">
        <v>317</v>
      </c>
      <c r="S276" s="10">
        <v>81</v>
      </c>
      <c r="T276" s="10">
        <v>324</v>
      </c>
      <c r="U276" s="10">
        <v>2290</v>
      </c>
    </row>
    <row r="277" spans="2:21" ht="30.4" customHeight="1" x14ac:dyDescent="0.2">
      <c r="B277" s="8" t="s">
        <v>163</v>
      </c>
      <c r="C277" s="9">
        <v>34059</v>
      </c>
      <c r="D277" s="10">
        <v>9157</v>
      </c>
      <c r="E277" s="10">
        <v>3449</v>
      </c>
      <c r="F277" s="10">
        <v>989</v>
      </c>
      <c r="G277" s="10">
        <v>2041</v>
      </c>
      <c r="H277" s="10">
        <v>419</v>
      </c>
      <c r="I277" s="10">
        <v>1987</v>
      </c>
      <c r="J277" s="10">
        <v>2364</v>
      </c>
      <c r="K277" s="10">
        <v>1470</v>
      </c>
      <c r="L277" s="10">
        <v>894</v>
      </c>
      <c r="M277" s="10">
        <v>9142</v>
      </c>
      <c r="N277" s="10">
        <v>8974</v>
      </c>
      <c r="O277" s="10">
        <v>168</v>
      </c>
      <c r="P277" s="10">
        <v>525</v>
      </c>
      <c r="Q277" s="10">
        <v>83</v>
      </c>
      <c r="R277" s="10">
        <v>337</v>
      </c>
      <c r="S277" s="10">
        <v>105</v>
      </c>
      <c r="T277" s="10">
        <v>510</v>
      </c>
      <c r="U277" s="10">
        <v>6925</v>
      </c>
    </row>
    <row r="278" spans="2:21" ht="30.4" customHeight="1" x14ac:dyDescent="0.2">
      <c r="B278" s="8" t="s">
        <v>164</v>
      </c>
      <c r="C278" s="9">
        <v>14447</v>
      </c>
      <c r="D278" s="10">
        <v>4385</v>
      </c>
      <c r="E278" s="10">
        <v>2340</v>
      </c>
      <c r="F278" s="10">
        <v>588</v>
      </c>
      <c r="G278" s="10">
        <v>1248</v>
      </c>
      <c r="H278" s="10">
        <v>504</v>
      </c>
      <c r="I278" s="10">
        <v>169</v>
      </c>
      <c r="J278" s="10">
        <v>2018</v>
      </c>
      <c r="K278" s="10">
        <v>1100</v>
      </c>
      <c r="L278" s="10">
        <v>918</v>
      </c>
      <c r="M278" s="10">
        <v>3203</v>
      </c>
      <c r="N278" s="10">
        <v>3114</v>
      </c>
      <c r="O278" s="10">
        <v>89</v>
      </c>
      <c r="P278" s="10">
        <v>633</v>
      </c>
      <c r="Q278" s="10">
        <v>144</v>
      </c>
      <c r="R278" s="10">
        <v>361</v>
      </c>
      <c r="S278" s="10">
        <v>128</v>
      </c>
      <c r="T278" s="10">
        <v>385</v>
      </c>
      <c r="U278" s="10">
        <v>1314</v>
      </c>
    </row>
    <row r="279" spans="2:21" ht="30.4" customHeight="1" x14ac:dyDescent="0.2">
      <c r="B279" s="8" t="s">
        <v>165</v>
      </c>
      <c r="C279" s="9">
        <v>18669</v>
      </c>
      <c r="D279" s="10">
        <v>5041</v>
      </c>
      <c r="E279" s="10">
        <v>1748</v>
      </c>
      <c r="F279" s="10">
        <v>249</v>
      </c>
      <c r="G279" s="10">
        <v>1147</v>
      </c>
      <c r="H279" s="10">
        <v>352</v>
      </c>
      <c r="I279" s="10">
        <v>1253</v>
      </c>
      <c r="J279" s="10">
        <v>1578</v>
      </c>
      <c r="K279" s="10">
        <v>982</v>
      </c>
      <c r="L279" s="10">
        <v>596</v>
      </c>
      <c r="M279" s="10">
        <v>6080</v>
      </c>
      <c r="N279" s="10">
        <v>5996</v>
      </c>
      <c r="O279" s="10">
        <v>84</v>
      </c>
      <c r="P279" s="10">
        <v>341</v>
      </c>
      <c r="Q279" s="10">
        <v>48</v>
      </c>
      <c r="R279" s="10">
        <v>231</v>
      </c>
      <c r="S279" s="10">
        <v>62</v>
      </c>
      <c r="T279" s="10">
        <v>309</v>
      </c>
      <c r="U279" s="10">
        <v>2319</v>
      </c>
    </row>
    <row r="280" spans="2:21" ht="30.4" customHeight="1" x14ac:dyDescent="0.2">
      <c r="B280" s="8" t="s">
        <v>166</v>
      </c>
      <c r="C280" s="9">
        <v>24911</v>
      </c>
      <c r="D280" s="10">
        <v>8567</v>
      </c>
      <c r="E280" s="10">
        <v>1677</v>
      </c>
      <c r="F280" s="10">
        <v>333</v>
      </c>
      <c r="G280" s="10">
        <v>921</v>
      </c>
      <c r="H280" s="10">
        <v>423</v>
      </c>
      <c r="I280" s="10">
        <v>2131</v>
      </c>
      <c r="J280" s="10">
        <v>1556</v>
      </c>
      <c r="K280" s="10">
        <v>949</v>
      </c>
      <c r="L280" s="10">
        <v>607</v>
      </c>
      <c r="M280" s="10">
        <v>7743</v>
      </c>
      <c r="N280" s="10">
        <v>7675</v>
      </c>
      <c r="O280" s="10">
        <v>68</v>
      </c>
      <c r="P280" s="10">
        <v>405</v>
      </c>
      <c r="Q280" s="10">
        <v>156</v>
      </c>
      <c r="R280" s="10">
        <v>180</v>
      </c>
      <c r="S280" s="10">
        <v>69</v>
      </c>
      <c r="T280" s="10">
        <v>332</v>
      </c>
      <c r="U280" s="10">
        <v>2500</v>
      </c>
    </row>
    <row r="281" spans="2:21" ht="30.4" customHeight="1" x14ac:dyDescent="0.2">
      <c r="B281" s="8" t="s">
        <v>167</v>
      </c>
      <c r="C281" s="9">
        <v>40208</v>
      </c>
      <c r="D281" s="10">
        <v>11342</v>
      </c>
      <c r="E281" s="10">
        <v>5449</v>
      </c>
      <c r="F281" s="10">
        <v>1474</v>
      </c>
      <c r="G281" s="10">
        <v>2973</v>
      </c>
      <c r="H281" s="10">
        <v>1002</v>
      </c>
      <c r="I281" s="10">
        <v>2455</v>
      </c>
      <c r="J281" s="10">
        <v>4692</v>
      </c>
      <c r="K281" s="10">
        <v>2752</v>
      </c>
      <c r="L281" s="10">
        <v>1940</v>
      </c>
      <c r="M281" s="10">
        <v>9231</v>
      </c>
      <c r="N281" s="10">
        <v>8621</v>
      </c>
      <c r="O281" s="10">
        <v>610</v>
      </c>
      <c r="P281" s="10">
        <v>1484</v>
      </c>
      <c r="Q281" s="10">
        <v>393</v>
      </c>
      <c r="R281" s="10">
        <v>585</v>
      </c>
      <c r="S281" s="10">
        <v>506</v>
      </c>
      <c r="T281" s="10">
        <v>1126</v>
      </c>
      <c r="U281" s="10">
        <v>4429</v>
      </c>
    </row>
    <row r="282" spans="2:21" ht="30.4" customHeight="1" x14ac:dyDescent="0.2">
      <c r="B282" s="8" t="s">
        <v>168</v>
      </c>
      <c r="C282" s="9">
        <v>17928</v>
      </c>
      <c r="D282" s="10">
        <v>5226</v>
      </c>
      <c r="E282" s="10">
        <v>2142</v>
      </c>
      <c r="F282" s="10">
        <v>637</v>
      </c>
      <c r="G282" s="10">
        <v>1139</v>
      </c>
      <c r="H282" s="10">
        <v>366</v>
      </c>
      <c r="I282" s="10">
        <v>1248</v>
      </c>
      <c r="J282" s="10">
        <v>1454</v>
      </c>
      <c r="K282" s="10">
        <v>652</v>
      </c>
      <c r="L282" s="10">
        <v>802</v>
      </c>
      <c r="M282" s="10">
        <v>3976</v>
      </c>
      <c r="N282" s="10">
        <v>3382</v>
      </c>
      <c r="O282" s="10">
        <v>594</v>
      </c>
      <c r="P282" s="10">
        <v>456</v>
      </c>
      <c r="Q282" s="10">
        <v>87</v>
      </c>
      <c r="R282" s="10">
        <v>221</v>
      </c>
      <c r="S282" s="10">
        <v>148</v>
      </c>
      <c r="T282" s="10">
        <v>508</v>
      </c>
      <c r="U282" s="10">
        <v>2918</v>
      </c>
    </row>
    <row r="283" spans="2:21" ht="30.4" customHeight="1" x14ac:dyDescent="0.2">
      <c r="B283" s="8" t="s">
        <v>169</v>
      </c>
      <c r="C283" s="9">
        <v>15046</v>
      </c>
      <c r="D283" s="10">
        <v>4899</v>
      </c>
      <c r="E283" s="10">
        <v>807</v>
      </c>
      <c r="F283" s="10">
        <v>389</v>
      </c>
      <c r="G283" s="10">
        <v>350</v>
      </c>
      <c r="H283" s="10">
        <v>68</v>
      </c>
      <c r="I283" s="10">
        <v>1990</v>
      </c>
      <c r="J283" s="10">
        <v>600</v>
      </c>
      <c r="K283" s="10">
        <v>387</v>
      </c>
      <c r="L283" s="10">
        <v>213</v>
      </c>
      <c r="M283" s="10">
        <v>4714</v>
      </c>
      <c r="N283" s="10">
        <v>4169</v>
      </c>
      <c r="O283" s="10">
        <v>545</v>
      </c>
      <c r="P283" s="10">
        <v>122</v>
      </c>
      <c r="Q283" s="10">
        <v>41</v>
      </c>
      <c r="R283" s="10">
        <v>60</v>
      </c>
      <c r="S283" s="10">
        <v>21</v>
      </c>
      <c r="T283" s="10">
        <v>76</v>
      </c>
      <c r="U283" s="10">
        <v>1838</v>
      </c>
    </row>
    <row r="284" spans="2:21" ht="30.4" customHeight="1" x14ac:dyDescent="0.2">
      <c r="B284" s="8" t="s">
        <v>170</v>
      </c>
      <c r="C284" s="9">
        <v>13797</v>
      </c>
      <c r="D284" s="10">
        <v>3940</v>
      </c>
      <c r="E284" s="10">
        <v>1296</v>
      </c>
      <c r="F284" s="10">
        <v>242</v>
      </c>
      <c r="G284" s="10">
        <v>835</v>
      </c>
      <c r="H284" s="10">
        <v>219</v>
      </c>
      <c r="I284" s="10">
        <v>527</v>
      </c>
      <c r="J284" s="10">
        <v>987</v>
      </c>
      <c r="K284" s="10">
        <v>585</v>
      </c>
      <c r="L284" s="10">
        <v>402</v>
      </c>
      <c r="M284" s="10">
        <v>4026</v>
      </c>
      <c r="N284" s="10">
        <v>3939</v>
      </c>
      <c r="O284" s="10">
        <v>87</v>
      </c>
      <c r="P284" s="10">
        <v>319</v>
      </c>
      <c r="Q284" s="10">
        <v>102</v>
      </c>
      <c r="R284" s="10">
        <v>173</v>
      </c>
      <c r="S284" s="10">
        <v>44</v>
      </c>
      <c r="T284" s="10">
        <v>335</v>
      </c>
      <c r="U284" s="10">
        <v>2367</v>
      </c>
    </row>
    <row r="285" spans="2:21" ht="30.4" customHeight="1" x14ac:dyDescent="0.2">
      <c r="B285" s="8" t="s">
        <v>171</v>
      </c>
      <c r="C285" s="9">
        <v>38196</v>
      </c>
      <c r="D285" s="10">
        <v>10695</v>
      </c>
      <c r="E285" s="10">
        <v>4422</v>
      </c>
      <c r="F285" s="10">
        <v>1178</v>
      </c>
      <c r="G285" s="10">
        <v>2418</v>
      </c>
      <c r="H285" s="10">
        <v>826</v>
      </c>
      <c r="I285" s="10">
        <v>2654</v>
      </c>
      <c r="J285" s="10">
        <v>3389</v>
      </c>
      <c r="K285" s="10">
        <v>1458</v>
      </c>
      <c r="L285" s="10">
        <v>1931</v>
      </c>
      <c r="M285" s="10">
        <v>8892</v>
      </c>
      <c r="N285" s="10">
        <v>8829</v>
      </c>
      <c r="O285" s="10">
        <v>63</v>
      </c>
      <c r="P285" s="10">
        <v>1233</v>
      </c>
      <c r="Q285" s="10">
        <v>224</v>
      </c>
      <c r="R285" s="10">
        <v>671</v>
      </c>
      <c r="S285" s="10">
        <v>338</v>
      </c>
      <c r="T285" s="10">
        <v>995</v>
      </c>
      <c r="U285" s="10">
        <v>5916</v>
      </c>
    </row>
    <row r="286" spans="2:21" ht="18.95" customHeight="1" x14ac:dyDescent="0.2"/>
    <row r="287" spans="2:21" ht="27.6" customHeight="1" x14ac:dyDescent="0.2"/>
    <row r="288" spans="2:21" ht="21.75" customHeight="1" x14ac:dyDescent="0.2">
      <c r="B288" s="23" t="s">
        <v>43</v>
      </c>
      <c r="C288" s="23"/>
    </row>
    <row r="289" spans="2:21" ht="14.1" customHeight="1" x14ac:dyDescent="0.2">
      <c r="B289" s="24" t="s">
        <v>201</v>
      </c>
      <c r="C289" s="22" t="s">
        <v>15</v>
      </c>
      <c r="D289" s="22" t="s">
        <v>16</v>
      </c>
      <c r="E289" s="22" t="s">
        <v>17</v>
      </c>
      <c r="F289" s="22"/>
      <c r="G289" s="22"/>
      <c r="H289" s="22"/>
      <c r="I289" s="22" t="s">
        <v>18</v>
      </c>
      <c r="J289" s="22" t="s">
        <v>19</v>
      </c>
      <c r="K289" s="22"/>
      <c r="L289" s="22"/>
      <c r="M289" s="22" t="s">
        <v>5</v>
      </c>
      <c r="N289" s="22"/>
      <c r="O289" s="22"/>
      <c r="P289" s="22" t="s">
        <v>6</v>
      </c>
      <c r="Q289" s="22"/>
      <c r="R289" s="22"/>
      <c r="S289" s="22"/>
      <c r="T289" s="22" t="s">
        <v>20</v>
      </c>
      <c r="U289" s="22" t="s">
        <v>13</v>
      </c>
    </row>
    <row r="290" spans="2:21" ht="29.85" customHeight="1" x14ac:dyDescent="0.2">
      <c r="B290" s="24"/>
      <c r="C290" s="22"/>
      <c r="D290" s="22"/>
      <c r="E290" s="14" t="s">
        <v>8</v>
      </c>
      <c r="F290" s="14" t="s">
        <v>21</v>
      </c>
      <c r="G290" s="14" t="s">
        <v>22</v>
      </c>
      <c r="H290" s="14" t="s">
        <v>23</v>
      </c>
      <c r="I290" s="22"/>
      <c r="J290" s="14" t="s">
        <v>8</v>
      </c>
      <c r="K290" s="14" t="s">
        <v>24</v>
      </c>
      <c r="L290" s="14" t="s">
        <v>25</v>
      </c>
      <c r="M290" s="14" t="s">
        <v>8</v>
      </c>
      <c r="N290" s="14" t="s">
        <v>24</v>
      </c>
      <c r="O290" s="14" t="s">
        <v>25</v>
      </c>
      <c r="P290" s="14" t="s">
        <v>8</v>
      </c>
      <c r="Q290" s="14" t="s">
        <v>26</v>
      </c>
      <c r="R290" s="14" t="s">
        <v>27</v>
      </c>
      <c r="S290" s="14" t="s">
        <v>28</v>
      </c>
      <c r="T290" s="22"/>
      <c r="U290" s="22"/>
    </row>
    <row r="291" spans="2:21" ht="30.4" customHeight="1" x14ac:dyDescent="0.2">
      <c r="B291" s="8" t="s">
        <v>202</v>
      </c>
      <c r="C291" s="9">
        <v>13565</v>
      </c>
      <c r="D291" s="10">
        <v>3518</v>
      </c>
      <c r="E291" s="10">
        <v>834</v>
      </c>
      <c r="F291" s="10">
        <v>281</v>
      </c>
      <c r="G291" s="10">
        <v>449</v>
      </c>
      <c r="H291" s="10">
        <v>104</v>
      </c>
      <c r="I291" s="10">
        <v>2400</v>
      </c>
      <c r="J291" s="10">
        <v>500</v>
      </c>
      <c r="K291" s="10">
        <v>367</v>
      </c>
      <c r="L291" s="10">
        <v>133</v>
      </c>
      <c r="M291" s="10">
        <v>3070</v>
      </c>
      <c r="N291" s="10">
        <v>2839</v>
      </c>
      <c r="O291" s="10">
        <v>231</v>
      </c>
      <c r="P291" s="10">
        <v>125</v>
      </c>
      <c r="Q291" s="10">
        <v>28</v>
      </c>
      <c r="R291" s="10">
        <v>74</v>
      </c>
      <c r="S291" s="10">
        <v>23</v>
      </c>
      <c r="T291" s="10">
        <v>133</v>
      </c>
      <c r="U291" s="10">
        <v>2985</v>
      </c>
    </row>
    <row r="292" spans="2:21" ht="30.4" customHeight="1" x14ac:dyDescent="0.2">
      <c r="B292" s="8" t="s">
        <v>172</v>
      </c>
      <c r="C292" s="9">
        <v>11557</v>
      </c>
      <c r="D292" s="10">
        <v>3089</v>
      </c>
      <c r="E292" s="10">
        <v>736</v>
      </c>
      <c r="F292" s="10">
        <v>144</v>
      </c>
      <c r="G292" s="10">
        <v>464</v>
      </c>
      <c r="H292" s="10">
        <v>128</v>
      </c>
      <c r="I292" s="10">
        <v>401</v>
      </c>
      <c r="J292" s="10">
        <v>393</v>
      </c>
      <c r="K292" s="10">
        <v>323</v>
      </c>
      <c r="L292" s="10">
        <v>70</v>
      </c>
      <c r="M292" s="10">
        <v>2802</v>
      </c>
      <c r="N292" s="10">
        <v>2744</v>
      </c>
      <c r="O292" s="10">
        <v>58</v>
      </c>
      <c r="P292" s="10">
        <v>67</v>
      </c>
      <c r="Q292" s="10">
        <v>14</v>
      </c>
      <c r="R292" s="10">
        <v>35</v>
      </c>
      <c r="S292" s="10">
        <v>18</v>
      </c>
      <c r="T292" s="10">
        <v>62</v>
      </c>
      <c r="U292" s="10">
        <v>4007</v>
      </c>
    </row>
    <row r="293" spans="2:21" ht="30.4" customHeight="1" x14ac:dyDescent="0.2">
      <c r="B293" s="8" t="s">
        <v>173</v>
      </c>
      <c r="C293" s="9">
        <v>8377</v>
      </c>
      <c r="D293" s="10">
        <v>2239</v>
      </c>
      <c r="E293" s="10">
        <v>1050</v>
      </c>
      <c r="F293" s="10">
        <v>272</v>
      </c>
      <c r="G293" s="10">
        <v>444</v>
      </c>
      <c r="H293" s="10">
        <v>334</v>
      </c>
      <c r="I293" s="10">
        <v>568</v>
      </c>
      <c r="J293" s="10">
        <v>601</v>
      </c>
      <c r="K293" s="10">
        <v>233</v>
      </c>
      <c r="L293" s="10">
        <v>368</v>
      </c>
      <c r="M293" s="10">
        <v>2133</v>
      </c>
      <c r="N293" s="10">
        <v>1670</v>
      </c>
      <c r="O293" s="10">
        <v>463</v>
      </c>
      <c r="P293" s="10">
        <v>243</v>
      </c>
      <c r="Q293" s="10">
        <v>32</v>
      </c>
      <c r="R293" s="10">
        <v>131</v>
      </c>
      <c r="S293" s="10">
        <v>80</v>
      </c>
      <c r="T293" s="10">
        <v>310</v>
      </c>
      <c r="U293" s="10">
        <v>1233</v>
      </c>
    </row>
    <row r="294" spans="2:21" ht="30.4" customHeight="1" x14ac:dyDescent="0.2">
      <c r="B294" s="8" t="s">
        <v>174</v>
      </c>
      <c r="C294" s="9">
        <v>19820</v>
      </c>
      <c r="D294" s="10">
        <v>6283</v>
      </c>
      <c r="E294" s="10">
        <v>1692</v>
      </c>
      <c r="F294" s="10">
        <v>546</v>
      </c>
      <c r="G294" s="10">
        <v>889</v>
      </c>
      <c r="H294" s="10">
        <v>257</v>
      </c>
      <c r="I294" s="10">
        <v>1079</v>
      </c>
      <c r="J294" s="10">
        <v>1580</v>
      </c>
      <c r="K294" s="10">
        <v>1118</v>
      </c>
      <c r="L294" s="10">
        <v>462</v>
      </c>
      <c r="M294" s="10">
        <v>5155</v>
      </c>
      <c r="N294" s="10">
        <v>5102</v>
      </c>
      <c r="O294" s="10">
        <v>53</v>
      </c>
      <c r="P294" s="10">
        <v>544</v>
      </c>
      <c r="Q294" s="10">
        <v>177</v>
      </c>
      <c r="R294" s="10">
        <v>305</v>
      </c>
      <c r="S294" s="10">
        <v>62</v>
      </c>
      <c r="T294" s="10">
        <v>126</v>
      </c>
      <c r="U294" s="10">
        <v>3361</v>
      </c>
    </row>
    <row r="295" spans="2:21" ht="30.4" customHeight="1" x14ac:dyDescent="0.2">
      <c r="B295" s="8" t="s">
        <v>175</v>
      </c>
      <c r="C295" s="9">
        <v>10817</v>
      </c>
      <c r="D295" s="10">
        <v>3095</v>
      </c>
      <c r="E295" s="10">
        <v>1986</v>
      </c>
      <c r="F295" s="10">
        <v>399</v>
      </c>
      <c r="G295" s="10">
        <v>1321</v>
      </c>
      <c r="H295" s="10">
        <v>266</v>
      </c>
      <c r="I295" s="10">
        <v>60</v>
      </c>
      <c r="J295" s="10">
        <v>1536</v>
      </c>
      <c r="K295" s="10">
        <v>919</v>
      </c>
      <c r="L295" s="10">
        <v>617</v>
      </c>
      <c r="M295" s="10">
        <v>2478</v>
      </c>
      <c r="N295" s="10">
        <v>2432</v>
      </c>
      <c r="O295" s="10">
        <v>46</v>
      </c>
      <c r="P295" s="10">
        <v>693</v>
      </c>
      <c r="Q295" s="10">
        <v>307</v>
      </c>
      <c r="R295" s="10">
        <v>302</v>
      </c>
      <c r="S295" s="10">
        <v>84</v>
      </c>
      <c r="T295" s="10">
        <v>310</v>
      </c>
      <c r="U295" s="10">
        <v>659</v>
      </c>
    </row>
    <row r="296" spans="2:21" ht="30.4" customHeight="1" x14ac:dyDescent="0.2">
      <c r="B296" s="8" t="s">
        <v>176</v>
      </c>
      <c r="C296" s="9">
        <v>15729</v>
      </c>
      <c r="D296" s="10">
        <v>5003</v>
      </c>
      <c r="E296" s="10">
        <v>2860</v>
      </c>
      <c r="F296" s="10">
        <v>883</v>
      </c>
      <c r="G296" s="10">
        <v>1781</v>
      </c>
      <c r="H296" s="10">
        <v>196</v>
      </c>
      <c r="I296" s="10">
        <v>231</v>
      </c>
      <c r="J296" s="10">
        <v>1172</v>
      </c>
      <c r="K296" s="10">
        <v>754</v>
      </c>
      <c r="L296" s="10">
        <v>418</v>
      </c>
      <c r="M296" s="10">
        <v>5389</v>
      </c>
      <c r="N296" s="10">
        <v>5273</v>
      </c>
      <c r="O296" s="10">
        <v>116</v>
      </c>
      <c r="P296" s="10">
        <v>361</v>
      </c>
      <c r="Q296" s="10">
        <v>86</v>
      </c>
      <c r="R296" s="10">
        <v>105</v>
      </c>
      <c r="S296" s="10">
        <v>170</v>
      </c>
      <c r="T296" s="10">
        <v>210</v>
      </c>
      <c r="U296" s="10">
        <v>503</v>
      </c>
    </row>
    <row r="297" spans="2:21" ht="30.4" customHeight="1" x14ac:dyDescent="0.2">
      <c r="B297" s="8" t="s">
        <v>177</v>
      </c>
      <c r="C297" s="9">
        <v>7953</v>
      </c>
      <c r="D297" s="10">
        <v>2585</v>
      </c>
      <c r="E297" s="10">
        <v>994</v>
      </c>
      <c r="F297" s="10">
        <v>246</v>
      </c>
      <c r="G297" s="10">
        <v>609</v>
      </c>
      <c r="H297" s="10">
        <v>139</v>
      </c>
      <c r="I297" s="10">
        <v>153</v>
      </c>
      <c r="J297" s="10">
        <v>987</v>
      </c>
      <c r="K297" s="10">
        <v>679</v>
      </c>
      <c r="L297" s="10">
        <v>308</v>
      </c>
      <c r="M297" s="10">
        <v>2335</v>
      </c>
      <c r="N297" s="10">
        <v>2114</v>
      </c>
      <c r="O297" s="10">
        <v>221</v>
      </c>
      <c r="P297" s="10">
        <v>259</v>
      </c>
      <c r="Q297" s="10">
        <v>59</v>
      </c>
      <c r="R297" s="10">
        <v>137</v>
      </c>
      <c r="S297" s="10">
        <v>63</v>
      </c>
      <c r="T297" s="10">
        <v>139</v>
      </c>
      <c r="U297" s="10">
        <v>501</v>
      </c>
    </row>
    <row r="298" spans="2:21" ht="30.4" customHeight="1" x14ac:dyDescent="0.2">
      <c r="B298" s="8" t="s">
        <v>178</v>
      </c>
      <c r="C298" s="9">
        <v>22346</v>
      </c>
      <c r="D298" s="10">
        <v>5567</v>
      </c>
      <c r="E298" s="10">
        <v>3154</v>
      </c>
      <c r="F298" s="10">
        <v>463</v>
      </c>
      <c r="G298" s="10">
        <v>2013</v>
      </c>
      <c r="H298" s="10">
        <v>678</v>
      </c>
      <c r="I298" s="10">
        <v>544</v>
      </c>
      <c r="J298" s="10">
        <v>2427</v>
      </c>
      <c r="K298" s="10">
        <v>1169</v>
      </c>
      <c r="L298" s="10">
        <v>1258</v>
      </c>
      <c r="M298" s="10">
        <v>4650</v>
      </c>
      <c r="N298" s="10">
        <v>4585</v>
      </c>
      <c r="O298" s="10">
        <v>65</v>
      </c>
      <c r="P298" s="10">
        <v>743</v>
      </c>
      <c r="Q298" s="10">
        <v>91</v>
      </c>
      <c r="R298" s="10">
        <v>399</v>
      </c>
      <c r="S298" s="10">
        <v>253</v>
      </c>
      <c r="T298" s="10">
        <v>763</v>
      </c>
      <c r="U298" s="10">
        <v>4498</v>
      </c>
    </row>
    <row r="299" spans="2:21" ht="30.4" customHeight="1" x14ac:dyDescent="0.2">
      <c r="B299" s="8" t="s">
        <v>179</v>
      </c>
      <c r="C299" s="9">
        <v>15689</v>
      </c>
      <c r="D299" s="10">
        <v>3417</v>
      </c>
      <c r="E299" s="10">
        <v>1640</v>
      </c>
      <c r="F299" s="10">
        <v>276</v>
      </c>
      <c r="G299" s="10">
        <v>990</v>
      </c>
      <c r="H299" s="10">
        <v>374</v>
      </c>
      <c r="I299" s="10">
        <v>798</v>
      </c>
      <c r="J299" s="10">
        <v>1096</v>
      </c>
      <c r="K299" s="10">
        <v>555</v>
      </c>
      <c r="L299" s="10">
        <v>541</v>
      </c>
      <c r="M299" s="10">
        <v>4550</v>
      </c>
      <c r="N299" s="10">
        <v>4385</v>
      </c>
      <c r="O299" s="10">
        <v>165</v>
      </c>
      <c r="P299" s="10">
        <v>190</v>
      </c>
      <c r="Q299" s="10">
        <v>38</v>
      </c>
      <c r="R299" s="10">
        <v>99</v>
      </c>
      <c r="S299" s="10">
        <v>53</v>
      </c>
      <c r="T299" s="10">
        <v>279</v>
      </c>
      <c r="U299" s="10">
        <v>3719</v>
      </c>
    </row>
    <row r="300" spans="2:21" ht="30.4" customHeight="1" x14ac:dyDescent="0.2">
      <c r="B300" s="8" t="s">
        <v>180</v>
      </c>
      <c r="C300" s="9">
        <v>6673</v>
      </c>
      <c r="D300" s="10">
        <v>2246</v>
      </c>
      <c r="E300" s="10">
        <v>844</v>
      </c>
      <c r="F300" s="10">
        <v>307</v>
      </c>
      <c r="G300" s="10">
        <v>358</v>
      </c>
      <c r="H300" s="10">
        <v>179</v>
      </c>
      <c r="I300" s="10">
        <v>5</v>
      </c>
      <c r="J300" s="10">
        <v>819</v>
      </c>
      <c r="K300" s="10">
        <v>365</v>
      </c>
      <c r="L300" s="10">
        <v>454</v>
      </c>
      <c r="M300" s="10">
        <v>1293</v>
      </c>
      <c r="N300" s="10">
        <v>1284</v>
      </c>
      <c r="O300" s="10">
        <v>9</v>
      </c>
      <c r="P300" s="10">
        <v>292</v>
      </c>
      <c r="Q300" s="10">
        <v>82</v>
      </c>
      <c r="R300" s="10">
        <v>166</v>
      </c>
      <c r="S300" s="10">
        <v>44</v>
      </c>
      <c r="T300" s="10">
        <v>376</v>
      </c>
      <c r="U300" s="10">
        <v>798</v>
      </c>
    </row>
    <row r="301" spans="2:21" ht="30.4" customHeight="1" x14ac:dyDescent="0.2">
      <c r="B301" s="8" t="s">
        <v>181</v>
      </c>
      <c r="C301" s="9">
        <v>312</v>
      </c>
      <c r="D301" s="10">
        <v>39</v>
      </c>
      <c r="E301" s="10">
        <v>7</v>
      </c>
      <c r="F301" s="10">
        <v>2</v>
      </c>
      <c r="G301" s="10">
        <v>5</v>
      </c>
      <c r="H301" s="10">
        <v>0</v>
      </c>
      <c r="I301" s="10">
        <v>1</v>
      </c>
      <c r="J301" s="10">
        <v>0</v>
      </c>
      <c r="K301" s="10">
        <v>0</v>
      </c>
      <c r="L301" s="10">
        <v>0</v>
      </c>
      <c r="M301" s="10">
        <v>198</v>
      </c>
      <c r="N301" s="10">
        <v>198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67</v>
      </c>
    </row>
    <row r="302" spans="2:21" ht="18.95" customHeight="1" x14ac:dyDescent="0.2"/>
    <row r="303" spans="2:21" ht="27.6" customHeight="1" x14ac:dyDescent="0.2"/>
    <row r="304" spans="2:21" ht="21.75" customHeight="1" x14ac:dyDescent="0.2">
      <c r="B304" s="23" t="s">
        <v>44</v>
      </c>
      <c r="C304" s="23"/>
    </row>
    <row r="305" spans="2:21" ht="14.1" customHeight="1" x14ac:dyDescent="0.2">
      <c r="B305" s="24" t="s">
        <v>201</v>
      </c>
      <c r="C305" s="22" t="s">
        <v>15</v>
      </c>
      <c r="D305" s="22" t="s">
        <v>16</v>
      </c>
      <c r="E305" s="22" t="s">
        <v>17</v>
      </c>
      <c r="F305" s="22"/>
      <c r="G305" s="22"/>
      <c r="H305" s="22"/>
      <c r="I305" s="22" t="s">
        <v>18</v>
      </c>
      <c r="J305" s="22" t="s">
        <v>19</v>
      </c>
      <c r="K305" s="22"/>
      <c r="L305" s="22"/>
      <c r="M305" s="22" t="s">
        <v>5</v>
      </c>
      <c r="N305" s="22"/>
      <c r="O305" s="22"/>
      <c r="P305" s="22" t="s">
        <v>6</v>
      </c>
      <c r="Q305" s="22"/>
      <c r="R305" s="22"/>
      <c r="S305" s="22"/>
      <c r="T305" s="22" t="s">
        <v>20</v>
      </c>
      <c r="U305" s="22" t="s">
        <v>13</v>
      </c>
    </row>
    <row r="306" spans="2:21" ht="29.85" customHeight="1" x14ac:dyDescent="0.2">
      <c r="B306" s="24"/>
      <c r="C306" s="22"/>
      <c r="D306" s="22"/>
      <c r="E306" s="14" t="s">
        <v>8</v>
      </c>
      <c r="F306" s="14" t="s">
        <v>21</v>
      </c>
      <c r="G306" s="14" t="s">
        <v>22</v>
      </c>
      <c r="H306" s="14" t="s">
        <v>23</v>
      </c>
      <c r="I306" s="22"/>
      <c r="J306" s="14" t="s">
        <v>8</v>
      </c>
      <c r="K306" s="14" t="s">
        <v>24</v>
      </c>
      <c r="L306" s="14" t="s">
        <v>25</v>
      </c>
      <c r="M306" s="14" t="s">
        <v>8</v>
      </c>
      <c r="N306" s="14" t="s">
        <v>24</v>
      </c>
      <c r="O306" s="14" t="s">
        <v>25</v>
      </c>
      <c r="P306" s="14" t="s">
        <v>8</v>
      </c>
      <c r="Q306" s="14" t="s">
        <v>26</v>
      </c>
      <c r="R306" s="14" t="s">
        <v>27</v>
      </c>
      <c r="S306" s="14" t="s">
        <v>28</v>
      </c>
      <c r="T306" s="22"/>
      <c r="U306" s="22"/>
    </row>
    <row r="307" spans="2:21" ht="26.25" customHeight="1" x14ac:dyDescent="0.2">
      <c r="B307" s="14" t="s">
        <v>8</v>
      </c>
      <c r="C307" s="9">
        <f>SUM(C308:C319)+SUM(C325:C330)</f>
        <v>235381</v>
      </c>
      <c r="D307" s="9">
        <f t="shared" ref="D307:U307" si="14">SUM(D308:D319)+SUM(D325:D330)</f>
        <v>72354</v>
      </c>
      <c r="E307" s="9">
        <f t="shared" si="14"/>
        <v>34754</v>
      </c>
      <c r="F307" s="9">
        <f t="shared" si="14"/>
        <v>10604</v>
      </c>
      <c r="G307" s="9">
        <f t="shared" si="14"/>
        <v>18641</v>
      </c>
      <c r="H307" s="9">
        <f t="shared" si="14"/>
        <v>5509</v>
      </c>
      <c r="I307" s="9">
        <f t="shared" si="14"/>
        <v>4238</v>
      </c>
      <c r="J307" s="9">
        <f t="shared" si="14"/>
        <v>24268</v>
      </c>
      <c r="K307" s="9">
        <f t="shared" si="14"/>
        <v>12645</v>
      </c>
      <c r="L307" s="9">
        <f t="shared" si="14"/>
        <v>11623</v>
      </c>
      <c r="M307" s="9">
        <f t="shared" si="14"/>
        <v>53068</v>
      </c>
      <c r="N307" s="9">
        <f t="shared" si="14"/>
        <v>50091</v>
      </c>
      <c r="O307" s="9">
        <f t="shared" si="14"/>
        <v>2977</v>
      </c>
      <c r="P307" s="9">
        <f t="shared" si="14"/>
        <v>9846</v>
      </c>
      <c r="Q307" s="9">
        <f t="shared" si="14"/>
        <v>2308</v>
      </c>
      <c r="R307" s="9">
        <f t="shared" si="14"/>
        <v>5286</v>
      </c>
      <c r="S307" s="9">
        <f t="shared" si="14"/>
        <v>2252</v>
      </c>
      <c r="T307" s="9">
        <f t="shared" si="14"/>
        <v>8610</v>
      </c>
      <c r="U307" s="9">
        <f t="shared" si="14"/>
        <v>28243</v>
      </c>
    </row>
    <row r="308" spans="2:21" ht="30.4" customHeight="1" x14ac:dyDescent="0.2">
      <c r="B308" s="8" t="s">
        <v>182</v>
      </c>
      <c r="C308" s="9">
        <v>20558</v>
      </c>
      <c r="D308" s="10">
        <v>6409</v>
      </c>
      <c r="E308" s="10">
        <v>3232</v>
      </c>
      <c r="F308" s="10">
        <v>1192</v>
      </c>
      <c r="G308" s="10">
        <v>1781</v>
      </c>
      <c r="H308" s="10">
        <v>259</v>
      </c>
      <c r="I308" s="10">
        <v>524</v>
      </c>
      <c r="J308" s="10">
        <v>2586</v>
      </c>
      <c r="K308" s="10">
        <v>1111</v>
      </c>
      <c r="L308" s="10">
        <v>1475</v>
      </c>
      <c r="M308" s="10">
        <v>4050</v>
      </c>
      <c r="N308" s="10">
        <v>3912</v>
      </c>
      <c r="O308" s="10">
        <v>138</v>
      </c>
      <c r="P308" s="10">
        <v>765</v>
      </c>
      <c r="Q308" s="10">
        <v>232</v>
      </c>
      <c r="R308" s="10">
        <v>353</v>
      </c>
      <c r="S308" s="10">
        <v>180</v>
      </c>
      <c r="T308" s="10">
        <v>651</v>
      </c>
      <c r="U308" s="10">
        <v>2341</v>
      </c>
    </row>
    <row r="309" spans="2:21" ht="30.4" customHeight="1" x14ac:dyDescent="0.2">
      <c r="B309" s="8" t="s">
        <v>183</v>
      </c>
      <c r="C309" s="9">
        <v>4125</v>
      </c>
      <c r="D309" s="10">
        <v>1029</v>
      </c>
      <c r="E309" s="10">
        <v>212</v>
      </c>
      <c r="F309" s="10">
        <v>60</v>
      </c>
      <c r="G309" s="10">
        <v>141</v>
      </c>
      <c r="H309" s="10">
        <v>11</v>
      </c>
      <c r="I309" s="10">
        <v>0</v>
      </c>
      <c r="J309" s="10">
        <v>157</v>
      </c>
      <c r="K309" s="10">
        <v>91</v>
      </c>
      <c r="L309" s="10">
        <v>66</v>
      </c>
      <c r="M309" s="10">
        <v>1737</v>
      </c>
      <c r="N309" s="10">
        <v>1737</v>
      </c>
      <c r="O309" s="10">
        <v>0</v>
      </c>
      <c r="P309" s="10">
        <v>75</v>
      </c>
      <c r="Q309" s="10">
        <v>24</v>
      </c>
      <c r="R309" s="10">
        <v>45</v>
      </c>
      <c r="S309" s="10">
        <v>6</v>
      </c>
      <c r="T309" s="10">
        <v>22</v>
      </c>
      <c r="U309" s="10">
        <v>893</v>
      </c>
    </row>
    <row r="310" spans="2:21" ht="30.4" customHeight="1" x14ac:dyDescent="0.2">
      <c r="B310" s="8" t="s">
        <v>184</v>
      </c>
      <c r="C310" s="9">
        <v>12423</v>
      </c>
      <c r="D310" s="10">
        <v>4625</v>
      </c>
      <c r="E310" s="10">
        <v>1626</v>
      </c>
      <c r="F310" s="10">
        <v>556</v>
      </c>
      <c r="G310" s="10">
        <v>800</v>
      </c>
      <c r="H310" s="10">
        <v>270</v>
      </c>
      <c r="I310" s="10">
        <v>80</v>
      </c>
      <c r="J310" s="10">
        <v>1345</v>
      </c>
      <c r="K310" s="10">
        <v>738</v>
      </c>
      <c r="L310" s="10">
        <v>607</v>
      </c>
      <c r="M310" s="10">
        <v>2569</v>
      </c>
      <c r="N310" s="10">
        <v>2445</v>
      </c>
      <c r="O310" s="10">
        <v>124</v>
      </c>
      <c r="P310" s="10">
        <v>605</v>
      </c>
      <c r="Q310" s="10">
        <v>153</v>
      </c>
      <c r="R310" s="10">
        <v>310</v>
      </c>
      <c r="S310" s="10">
        <v>142</v>
      </c>
      <c r="T310" s="10">
        <v>436</v>
      </c>
      <c r="U310" s="10">
        <v>1137</v>
      </c>
    </row>
    <row r="311" spans="2:21" ht="30.4" customHeight="1" x14ac:dyDescent="0.2">
      <c r="B311" s="8" t="s">
        <v>185</v>
      </c>
      <c r="C311" s="9">
        <v>8953</v>
      </c>
      <c r="D311" s="10">
        <v>3112</v>
      </c>
      <c r="E311" s="10">
        <v>1714</v>
      </c>
      <c r="F311" s="10">
        <v>782</v>
      </c>
      <c r="G311" s="10">
        <v>641</v>
      </c>
      <c r="H311" s="10">
        <v>291</v>
      </c>
      <c r="I311" s="10">
        <v>67</v>
      </c>
      <c r="J311" s="10">
        <v>831</v>
      </c>
      <c r="K311" s="10">
        <v>380</v>
      </c>
      <c r="L311" s="10">
        <v>451</v>
      </c>
      <c r="M311" s="10">
        <v>2249</v>
      </c>
      <c r="N311" s="10">
        <v>1920</v>
      </c>
      <c r="O311" s="10">
        <v>329</v>
      </c>
      <c r="P311" s="10">
        <v>409</v>
      </c>
      <c r="Q311" s="10">
        <v>85</v>
      </c>
      <c r="R311" s="10">
        <v>215</v>
      </c>
      <c r="S311" s="10">
        <v>109</v>
      </c>
      <c r="T311" s="10">
        <v>242</v>
      </c>
      <c r="U311" s="10">
        <v>329</v>
      </c>
    </row>
    <row r="312" spans="2:21" ht="30.4" customHeight="1" x14ac:dyDescent="0.2">
      <c r="B312" s="8" t="s">
        <v>186</v>
      </c>
      <c r="C312" s="9">
        <v>21522</v>
      </c>
      <c r="D312" s="10">
        <v>6644</v>
      </c>
      <c r="E312" s="10">
        <v>3069</v>
      </c>
      <c r="F312" s="10">
        <v>884</v>
      </c>
      <c r="G312" s="10">
        <v>1765</v>
      </c>
      <c r="H312" s="10">
        <v>420</v>
      </c>
      <c r="I312" s="10">
        <v>954</v>
      </c>
      <c r="J312" s="10">
        <v>2067</v>
      </c>
      <c r="K312" s="10">
        <v>1277</v>
      </c>
      <c r="L312" s="10">
        <v>790</v>
      </c>
      <c r="M312" s="10">
        <v>6095</v>
      </c>
      <c r="N312" s="10">
        <v>5913</v>
      </c>
      <c r="O312" s="10">
        <v>182</v>
      </c>
      <c r="P312" s="10">
        <v>523</v>
      </c>
      <c r="Q312" s="10">
        <v>145</v>
      </c>
      <c r="R312" s="10">
        <v>246</v>
      </c>
      <c r="S312" s="10">
        <v>132</v>
      </c>
      <c r="T312" s="10">
        <v>875</v>
      </c>
      <c r="U312" s="10">
        <v>1295</v>
      </c>
    </row>
    <row r="313" spans="2:21" ht="30.4" customHeight="1" x14ac:dyDescent="0.2">
      <c r="B313" s="8" t="s">
        <v>187</v>
      </c>
      <c r="C313" s="9">
        <v>6092</v>
      </c>
      <c r="D313" s="10">
        <v>1827</v>
      </c>
      <c r="E313" s="10">
        <v>513</v>
      </c>
      <c r="F313" s="10">
        <v>213</v>
      </c>
      <c r="G313" s="10">
        <v>239</v>
      </c>
      <c r="H313" s="10">
        <v>61</v>
      </c>
      <c r="I313" s="10">
        <v>0</v>
      </c>
      <c r="J313" s="10">
        <v>497</v>
      </c>
      <c r="K313" s="10">
        <v>319</v>
      </c>
      <c r="L313" s="10">
        <v>178</v>
      </c>
      <c r="M313" s="10">
        <v>1744</v>
      </c>
      <c r="N313" s="10">
        <v>1732</v>
      </c>
      <c r="O313" s="10">
        <v>12</v>
      </c>
      <c r="P313" s="10">
        <v>285</v>
      </c>
      <c r="Q313" s="10">
        <v>98</v>
      </c>
      <c r="R313" s="10">
        <v>143</v>
      </c>
      <c r="S313" s="10">
        <v>44</v>
      </c>
      <c r="T313" s="10">
        <v>137</v>
      </c>
      <c r="U313" s="10">
        <v>1089</v>
      </c>
    </row>
    <row r="314" spans="2:21" ht="30.4" customHeight="1" x14ac:dyDescent="0.2">
      <c r="B314" s="8" t="s">
        <v>188</v>
      </c>
      <c r="C314" s="9">
        <v>3010</v>
      </c>
      <c r="D314" s="10">
        <v>1239</v>
      </c>
      <c r="E314" s="10">
        <v>442</v>
      </c>
      <c r="F314" s="10">
        <v>220</v>
      </c>
      <c r="G314" s="10">
        <v>175</v>
      </c>
      <c r="H314" s="10">
        <v>47</v>
      </c>
      <c r="I314" s="10">
        <v>47</v>
      </c>
      <c r="J314" s="10">
        <v>406</v>
      </c>
      <c r="K314" s="10">
        <v>311</v>
      </c>
      <c r="L314" s="10">
        <v>95</v>
      </c>
      <c r="M314" s="10">
        <v>669</v>
      </c>
      <c r="N314" s="10">
        <v>632</v>
      </c>
      <c r="O314" s="10">
        <v>37</v>
      </c>
      <c r="P314" s="10">
        <v>116</v>
      </c>
      <c r="Q314" s="10">
        <v>47</v>
      </c>
      <c r="R314" s="10">
        <v>50</v>
      </c>
      <c r="S314" s="10">
        <v>19</v>
      </c>
      <c r="T314" s="10">
        <v>40</v>
      </c>
      <c r="U314" s="10">
        <v>51</v>
      </c>
    </row>
    <row r="315" spans="2:21" ht="30.4" customHeight="1" x14ac:dyDescent="0.2">
      <c r="B315" s="8" t="s">
        <v>189</v>
      </c>
      <c r="C315" s="9">
        <v>10775</v>
      </c>
      <c r="D315" s="10">
        <v>3280</v>
      </c>
      <c r="E315" s="10">
        <v>1844</v>
      </c>
      <c r="F315" s="10">
        <v>443</v>
      </c>
      <c r="G315" s="10">
        <v>1014</v>
      </c>
      <c r="H315" s="10">
        <v>387</v>
      </c>
      <c r="I315" s="10">
        <v>49</v>
      </c>
      <c r="J315" s="10">
        <v>1240</v>
      </c>
      <c r="K315" s="10">
        <v>625</v>
      </c>
      <c r="L315" s="10">
        <v>615</v>
      </c>
      <c r="M315" s="10">
        <v>1901</v>
      </c>
      <c r="N315" s="10">
        <v>1771</v>
      </c>
      <c r="O315" s="10">
        <v>130</v>
      </c>
      <c r="P315" s="10">
        <v>565</v>
      </c>
      <c r="Q315" s="10">
        <v>120</v>
      </c>
      <c r="R315" s="10">
        <v>317</v>
      </c>
      <c r="S315" s="10">
        <v>128</v>
      </c>
      <c r="T315" s="10">
        <v>549</v>
      </c>
      <c r="U315" s="10">
        <v>1347</v>
      </c>
    </row>
    <row r="316" spans="2:21" ht="30.4" customHeight="1" x14ac:dyDescent="0.2">
      <c r="B316" s="8" t="s">
        <v>190</v>
      </c>
      <c r="C316" s="9">
        <v>11449</v>
      </c>
      <c r="D316" s="10">
        <v>3517</v>
      </c>
      <c r="E316" s="10">
        <v>1912</v>
      </c>
      <c r="F316" s="10">
        <v>530</v>
      </c>
      <c r="G316" s="10">
        <v>1011</v>
      </c>
      <c r="H316" s="10">
        <v>371</v>
      </c>
      <c r="I316" s="10">
        <v>306</v>
      </c>
      <c r="J316" s="10">
        <v>1216</v>
      </c>
      <c r="K316" s="10">
        <v>626</v>
      </c>
      <c r="L316" s="10">
        <v>590</v>
      </c>
      <c r="M316" s="10">
        <v>2931</v>
      </c>
      <c r="N316" s="10">
        <v>2827</v>
      </c>
      <c r="O316" s="10">
        <v>104</v>
      </c>
      <c r="P316" s="10">
        <v>604</v>
      </c>
      <c r="Q316" s="10">
        <v>100</v>
      </c>
      <c r="R316" s="10">
        <v>274</v>
      </c>
      <c r="S316" s="10">
        <v>230</v>
      </c>
      <c r="T316" s="10">
        <v>498</v>
      </c>
      <c r="U316" s="10">
        <v>465</v>
      </c>
    </row>
    <row r="317" spans="2:21" ht="30.4" customHeight="1" x14ac:dyDescent="0.2">
      <c r="B317" s="8" t="s">
        <v>191</v>
      </c>
      <c r="C317" s="9">
        <v>19140</v>
      </c>
      <c r="D317" s="10">
        <v>5104</v>
      </c>
      <c r="E317" s="10">
        <v>3726</v>
      </c>
      <c r="F317" s="10">
        <v>1097</v>
      </c>
      <c r="G317" s="10">
        <v>1860</v>
      </c>
      <c r="H317" s="10">
        <v>769</v>
      </c>
      <c r="I317" s="10">
        <v>107</v>
      </c>
      <c r="J317" s="10">
        <v>2224</v>
      </c>
      <c r="K317" s="10">
        <v>1081</v>
      </c>
      <c r="L317" s="10">
        <v>1143</v>
      </c>
      <c r="M317" s="10">
        <v>5255</v>
      </c>
      <c r="N317" s="10">
        <v>4539</v>
      </c>
      <c r="O317" s="10">
        <v>716</v>
      </c>
      <c r="P317" s="10">
        <v>796</v>
      </c>
      <c r="Q317" s="10">
        <v>121</v>
      </c>
      <c r="R317" s="10">
        <v>488</v>
      </c>
      <c r="S317" s="10">
        <v>187</v>
      </c>
      <c r="T317" s="10">
        <v>619</v>
      </c>
      <c r="U317" s="10">
        <v>1309</v>
      </c>
    </row>
    <row r="318" spans="2:21" ht="30.4" customHeight="1" x14ac:dyDescent="0.2">
      <c r="B318" s="8" t="s">
        <v>96</v>
      </c>
      <c r="C318" s="9">
        <v>14066</v>
      </c>
      <c r="D318" s="10">
        <v>4819</v>
      </c>
      <c r="E318" s="10">
        <v>2210</v>
      </c>
      <c r="F318" s="10">
        <v>614</v>
      </c>
      <c r="G318" s="10">
        <v>1183</v>
      </c>
      <c r="H318" s="10">
        <v>413</v>
      </c>
      <c r="I318" s="10">
        <v>31</v>
      </c>
      <c r="J318" s="10">
        <v>1340</v>
      </c>
      <c r="K318" s="10">
        <v>487</v>
      </c>
      <c r="L318" s="10">
        <v>853</v>
      </c>
      <c r="M318" s="10">
        <v>2268</v>
      </c>
      <c r="N318" s="10">
        <v>2007</v>
      </c>
      <c r="O318" s="10">
        <v>261</v>
      </c>
      <c r="P318" s="10">
        <v>820</v>
      </c>
      <c r="Q318" s="10">
        <v>156</v>
      </c>
      <c r="R318" s="10">
        <v>474</v>
      </c>
      <c r="S318" s="10">
        <v>190</v>
      </c>
      <c r="T318" s="10">
        <v>889</v>
      </c>
      <c r="U318" s="10">
        <v>1689</v>
      </c>
    </row>
    <row r="319" spans="2:21" ht="30.4" customHeight="1" x14ac:dyDescent="0.2">
      <c r="B319" s="8" t="s">
        <v>192</v>
      </c>
      <c r="C319" s="9">
        <v>14089</v>
      </c>
      <c r="D319" s="10">
        <v>4775</v>
      </c>
      <c r="E319" s="10">
        <v>2336</v>
      </c>
      <c r="F319" s="10">
        <v>849</v>
      </c>
      <c r="G319" s="10">
        <v>1261</v>
      </c>
      <c r="H319" s="10">
        <v>226</v>
      </c>
      <c r="I319" s="10">
        <v>56</v>
      </c>
      <c r="J319" s="10">
        <v>1213</v>
      </c>
      <c r="K319" s="10">
        <v>552</v>
      </c>
      <c r="L319" s="10">
        <v>661</v>
      </c>
      <c r="M319" s="10">
        <v>2728</v>
      </c>
      <c r="N319" s="10">
        <v>2658</v>
      </c>
      <c r="O319" s="10">
        <v>70</v>
      </c>
      <c r="P319" s="10">
        <v>511</v>
      </c>
      <c r="Q319" s="10">
        <v>150</v>
      </c>
      <c r="R319" s="10">
        <v>301</v>
      </c>
      <c r="S319" s="10">
        <v>60</v>
      </c>
      <c r="T319" s="10">
        <v>524</v>
      </c>
      <c r="U319" s="10">
        <v>1946</v>
      </c>
    </row>
    <row r="320" spans="2:21" ht="18.95" customHeight="1" x14ac:dyDescent="0.2"/>
    <row r="321" spans="2:21" ht="27.6" customHeight="1" x14ac:dyDescent="0.2"/>
    <row r="322" spans="2:21" ht="21.75" customHeight="1" x14ac:dyDescent="0.2">
      <c r="B322" s="23" t="s">
        <v>44</v>
      </c>
      <c r="C322" s="23"/>
    </row>
    <row r="323" spans="2:21" ht="14.1" customHeight="1" x14ac:dyDescent="0.2">
      <c r="B323" s="24" t="s">
        <v>201</v>
      </c>
      <c r="C323" s="22" t="s">
        <v>15</v>
      </c>
      <c r="D323" s="22" t="s">
        <v>16</v>
      </c>
      <c r="E323" s="22" t="s">
        <v>17</v>
      </c>
      <c r="F323" s="22"/>
      <c r="G323" s="22"/>
      <c r="H323" s="22"/>
      <c r="I323" s="22" t="s">
        <v>18</v>
      </c>
      <c r="J323" s="22" t="s">
        <v>19</v>
      </c>
      <c r="K323" s="22"/>
      <c r="L323" s="22"/>
      <c r="M323" s="22" t="s">
        <v>5</v>
      </c>
      <c r="N323" s="22"/>
      <c r="O323" s="22"/>
      <c r="P323" s="22" t="s">
        <v>6</v>
      </c>
      <c r="Q323" s="22"/>
      <c r="R323" s="22"/>
      <c r="S323" s="22"/>
      <c r="T323" s="22" t="s">
        <v>20</v>
      </c>
      <c r="U323" s="22" t="s">
        <v>13</v>
      </c>
    </row>
    <row r="324" spans="2:21" ht="29.85" customHeight="1" x14ac:dyDescent="0.2">
      <c r="B324" s="24"/>
      <c r="C324" s="22"/>
      <c r="D324" s="22"/>
      <c r="E324" s="14" t="s">
        <v>8</v>
      </c>
      <c r="F324" s="14" t="s">
        <v>21</v>
      </c>
      <c r="G324" s="14" t="s">
        <v>22</v>
      </c>
      <c r="H324" s="14" t="s">
        <v>23</v>
      </c>
      <c r="I324" s="22"/>
      <c r="J324" s="14" t="s">
        <v>8</v>
      </c>
      <c r="K324" s="14" t="s">
        <v>24</v>
      </c>
      <c r="L324" s="14" t="s">
        <v>25</v>
      </c>
      <c r="M324" s="14" t="s">
        <v>8</v>
      </c>
      <c r="N324" s="14" t="s">
        <v>24</v>
      </c>
      <c r="O324" s="14" t="s">
        <v>25</v>
      </c>
      <c r="P324" s="14" t="s">
        <v>8</v>
      </c>
      <c r="Q324" s="14" t="s">
        <v>26</v>
      </c>
      <c r="R324" s="14" t="s">
        <v>27</v>
      </c>
      <c r="S324" s="14" t="s">
        <v>28</v>
      </c>
      <c r="T324" s="22"/>
      <c r="U324" s="22"/>
    </row>
    <row r="325" spans="2:21" ht="30.4" customHeight="1" x14ac:dyDescent="0.2">
      <c r="B325" s="8" t="s">
        <v>193</v>
      </c>
      <c r="C325" s="9">
        <v>15290</v>
      </c>
      <c r="D325" s="10">
        <v>4447</v>
      </c>
      <c r="E325" s="10">
        <v>1884</v>
      </c>
      <c r="F325" s="10">
        <v>586</v>
      </c>
      <c r="G325" s="10">
        <v>1006</v>
      </c>
      <c r="H325" s="10">
        <v>292</v>
      </c>
      <c r="I325" s="10">
        <v>225</v>
      </c>
      <c r="J325" s="10">
        <v>1313</v>
      </c>
      <c r="K325" s="10">
        <v>754</v>
      </c>
      <c r="L325" s="10">
        <v>559</v>
      </c>
      <c r="M325" s="10">
        <v>3159</v>
      </c>
      <c r="N325" s="10">
        <v>2983</v>
      </c>
      <c r="O325" s="10">
        <v>176</v>
      </c>
      <c r="P325" s="10">
        <v>725</v>
      </c>
      <c r="Q325" s="10">
        <v>140</v>
      </c>
      <c r="R325" s="10">
        <v>476</v>
      </c>
      <c r="S325" s="10">
        <v>109</v>
      </c>
      <c r="T325" s="10">
        <v>548</v>
      </c>
      <c r="U325" s="10">
        <v>2989</v>
      </c>
    </row>
    <row r="326" spans="2:21" ht="30.4" customHeight="1" x14ac:dyDescent="0.2">
      <c r="B326" s="8" t="s">
        <v>194</v>
      </c>
      <c r="C326" s="9">
        <v>13714</v>
      </c>
      <c r="D326" s="10">
        <v>3959</v>
      </c>
      <c r="E326" s="10">
        <v>1793</v>
      </c>
      <c r="F326" s="10">
        <v>592</v>
      </c>
      <c r="G326" s="10">
        <v>970</v>
      </c>
      <c r="H326" s="10">
        <v>231</v>
      </c>
      <c r="I326" s="10">
        <v>92</v>
      </c>
      <c r="J326" s="10">
        <v>1605</v>
      </c>
      <c r="K326" s="10">
        <v>919</v>
      </c>
      <c r="L326" s="10">
        <v>686</v>
      </c>
      <c r="M326" s="10">
        <v>1998</v>
      </c>
      <c r="N326" s="10">
        <v>1939</v>
      </c>
      <c r="O326" s="10">
        <v>59</v>
      </c>
      <c r="P326" s="10">
        <v>722</v>
      </c>
      <c r="Q326" s="10">
        <v>170</v>
      </c>
      <c r="R326" s="10">
        <v>415</v>
      </c>
      <c r="S326" s="10">
        <v>137</v>
      </c>
      <c r="T326" s="10">
        <v>501</v>
      </c>
      <c r="U326" s="10">
        <v>3044</v>
      </c>
    </row>
    <row r="327" spans="2:21" ht="30.4" customHeight="1" x14ac:dyDescent="0.2">
      <c r="B327" s="8" t="s">
        <v>195</v>
      </c>
      <c r="C327" s="9">
        <v>14174</v>
      </c>
      <c r="D327" s="10">
        <v>3964</v>
      </c>
      <c r="E327" s="10">
        <v>1518</v>
      </c>
      <c r="F327" s="10">
        <v>483</v>
      </c>
      <c r="G327" s="10">
        <v>792</v>
      </c>
      <c r="H327" s="10">
        <v>243</v>
      </c>
      <c r="I327" s="10">
        <v>394</v>
      </c>
      <c r="J327" s="10">
        <v>1325</v>
      </c>
      <c r="K327" s="10">
        <v>708</v>
      </c>
      <c r="L327" s="10">
        <v>617</v>
      </c>
      <c r="M327" s="10">
        <v>3920</v>
      </c>
      <c r="N327" s="10">
        <v>3884</v>
      </c>
      <c r="O327" s="10">
        <v>36</v>
      </c>
      <c r="P327" s="10">
        <v>381</v>
      </c>
      <c r="Q327" s="10">
        <v>97</v>
      </c>
      <c r="R327" s="10">
        <v>199</v>
      </c>
      <c r="S327" s="10">
        <v>85</v>
      </c>
      <c r="T327" s="10">
        <v>237</v>
      </c>
      <c r="U327" s="10">
        <v>2435</v>
      </c>
    </row>
    <row r="328" spans="2:21" ht="30.4" customHeight="1" x14ac:dyDescent="0.2">
      <c r="B328" s="8" t="s">
        <v>196</v>
      </c>
      <c r="C328" s="9">
        <v>16344</v>
      </c>
      <c r="D328" s="10">
        <v>4524</v>
      </c>
      <c r="E328" s="10">
        <v>2135</v>
      </c>
      <c r="F328" s="10">
        <v>504</v>
      </c>
      <c r="G328" s="10">
        <v>1200</v>
      </c>
      <c r="H328" s="10">
        <v>431</v>
      </c>
      <c r="I328" s="10">
        <v>1002</v>
      </c>
      <c r="J328" s="10">
        <v>1536</v>
      </c>
      <c r="K328" s="10">
        <v>882</v>
      </c>
      <c r="L328" s="10">
        <v>654</v>
      </c>
      <c r="M328" s="10">
        <v>4183</v>
      </c>
      <c r="N328" s="10">
        <v>3949</v>
      </c>
      <c r="O328" s="10">
        <v>234</v>
      </c>
      <c r="P328" s="10">
        <v>555</v>
      </c>
      <c r="Q328" s="10">
        <v>133</v>
      </c>
      <c r="R328" s="10">
        <v>267</v>
      </c>
      <c r="S328" s="10">
        <v>155</v>
      </c>
      <c r="T328" s="10">
        <v>436</v>
      </c>
      <c r="U328" s="10">
        <v>1973</v>
      </c>
    </row>
    <row r="329" spans="2:21" ht="30.4" customHeight="1" x14ac:dyDescent="0.2">
      <c r="B329" s="8" t="s">
        <v>197</v>
      </c>
      <c r="C329" s="9">
        <v>18616</v>
      </c>
      <c r="D329" s="10">
        <v>5293</v>
      </c>
      <c r="E329" s="10">
        <v>3004</v>
      </c>
      <c r="F329" s="10">
        <v>580</v>
      </c>
      <c r="G329" s="10">
        <v>1830</v>
      </c>
      <c r="H329" s="10">
        <v>594</v>
      </c>
      <c r="I329" s="10">
        <v>121</v>
      </c>
      <c r="J329" s="10">
        <v>2294</v>
      </c>
      <c r="K329" s="10">
        <v>1206</v>
      </c>
      <c r="L329" s="10">
        <v>1088</v>
      </c>
      <c r="M329" s="10">
        <v>3227</v>
      </c>
      <c r="N329" s="10">
        <v>3083</v>
      </c>
      <c r="O329" s="10">
        <v>144</v>
      </c>
      <c r="P329" s="10">
        <v>941</v>
      </c>
      <c r="Q329" s="10">
        <v>185</v>
      </c>
      <c r="R329" s="10">
        <v>539</v>
      </c>
      <c r="S329" s="10">
        <v>217</v>
      </c>
      <c r="T329" s="10">
        <v>985</v>
      </c>
      <c r="U329" s="10">
        <v>2751</v>
      </c>
    </row>
    <row r="330" spans="2:21" ht="30.4" customHeight="1" x14ac:dyDescent="0.2">
      <c r="B330" s="8" t="s">
        <v>198</v>
      </c>
      <c r="C330" s="9">
        <v>11041</v>
      </c>
      <c r="D330" s="10">
        <v>3787</v>
      </c>
      <c r="E330" s="10">
        <v>1584</v>
      </c>
      <c r="F330" s="10">
        <v>419</v>
      </c>
      <c r="G330" s="10">
        <v>972</v>
      </c>
      <c r="H330" s="10">
        <v>193</v>
      </c>
      <c r="I330" s="10">
        <v>183</v>
      </c>
      <c r="J330" s="10">
        <v>1073</v>
      </c>
      <c r="K330" s="10">
        <v>578</v>
      </c>
      <c r="L330" s="10">
        <v>495</v>
      </c>
      <c r="M330" s="10">
        <v>2385</v>
      </c>
      <c r="N330" s="10">
        <v>2160</v>
      </c>
      <c r="O330" s="10">
        <v>225</v>
      </c>
      <c r="P330" s="10">
        <v>448</v>
      </c>
      <c r="Q330" s="10">
        <v>152</v>
      </c>
      <c r="R330" s="10">
        <v>174</v>
      </c>
      <c r="S330" s="10">
        <v>122</v>
      </c>
      <c r="T330" s="10">
        <v>421</v>
      </c>
      <c r="U330" s="10">
        <v>1160</v>
      </c>
    </row>
    <row r="331" spans="2:21" ht="18.95" customHeight="1" x14ac:dyDescent="0.2"/>
    <row r="332" spans="2:21" ht="27.6" customHeight="1" x14ac:dyDescent="0.2"/>
    <row r="333" spans="2:21" ht="21.75" customHeight="1" x14ac:dyDescent="0.2">
      <c r="B333" s="23" t="s">
        <v>45</v>
      </c>
      <c r="C333" s="23"/>
    </row>
    <row r="334" spans="2:21" ht="14.1" customHeight="1" x14ac:dyDescent="0.2">
      <c r="B334" s="24" t="s">
        <v>201</v>
      </c>
      <c r="C334" s="22" t="s">
        <v>15</v>
      </c>
      <c r="D334" s="22" t="s">
        <v>16</v>
      </c>
      <c r="E334" s="22" t="s">
        <v>17</v>
      </c>
      <c r="F334" s="22"/>
      <c r="G334" s="22"/>
      <c r="H334" s="22"/>
      <c r="I334" s="22" t="s">
        <v>18</v>
      </c>
      <c r="J334" s="22" t="s">
        <v>19</v>
      </c>
      <c r="K334" s="22"/>
      <c r="L334" s="22"/>
      <c r="M334" s="22" t="s">
        <v>5</v>
      </c>
      <c r="N334" s="22"/>
      <c r="O334" s="22"/>
      <c r="P334" s="22" t="s">
        <v>6</v>
      </c>
      <c r="Q334" s="22"/>
      <c r="R334" s="22"/>
      <c r="S334" s="22"/>
      <c r="T334" s="22" t="s">
        <v>20</v>
      </c>
      <c r="U334" s="22" t="s">
        <v>13</v>
      </c>
    </row>
    <row r="335" spans="2:21" ht="29.85" customHeight="1" x14ac:dyDescent="0.2">
      <c r="B335" s="24"/>
      <c r="C335" s="22"/>
      <c r="D335" s="22"/>
      <c r="E335" s="14" t="s">
        <v>8</v>
      </c>
      <c r="F335" s="14" t="s">
        <v>21</v>
      </c>
      <c r="G335" s="14" t="s">
        <v>22</v>
      </c>
      <c r="H335" s="14" t="s">
        <v>23</v>
      </c>
      <c r="I335" s="22"/>
      <c r="J335" s="14" t="s">
        <v>8</v>
      </c>
      <c r="K335" s="14" t="s">
        <v>24</v>
      </c>
      <c r="L335" s="14" t="s">
        <v>25</v>
      </c>
      <c r="M335" s="14" t="s">
        <v>8</v>
      </c>
      <c r="N335" s="14" t="s">
        <v>24</v>
      </c>
      <c r="O335" s="14" t="s">
        <v>25</v>
      </c>
      <c r="P335" s="14" t="s">
        <v>8</v>
      </c>
      <c r="Q335" s="14" t="s">
        <v>26</v>
      </c>
      <c r="R335" s="14" t="s">
        <v>27</v>
      </c>
      <c r="S335" s="14" t="s">
        <v>28</v>
      </c>
      <c r="T335" s="22"/>
      <c r="U335" s="22"/>
    </row>
    <row r="336" spans="2:21" ht="26.25" customHeight="1" x14ac:dyDescent="0.2">
      <c r="B336" s="14" t="s">
        <v>8</v>
      </c>
      <c r="C336" s="9">
        <f>SUM(C337:C338)</f>
        <v>30465</v>
      </c>
      <c r="D336" s="9">
        <f t="shared" ref="D336:U336" si="15">SUM(D337:D338)</f>
        <v>14464</v>
      </c>
      <c r="E336" s="9">
        <f t="shared" si="15"/>
        <v>4945</v>
      </c>
      <c r="F336" s="9">
        <f t="shared" si="15"/>
        <v>981</v>
      </c>
      <c r="G336" s="9">
        <f t="shared" si="15"/>
        <v>2457</v>
      </c>
      <c r="H336" s="9">
        <f t="shared" si="15"/>
        <v>1507</v>
      </c>
      <c r="I336" s="9">
        <f t="shared" si="15"/>
        <v>264</v>
      </c>
      <c r="J336" s="9">
        <f t="shared" si="15"/>
        <v>277</v>
      </c>
      <c r="K336" s="9">
        <f t="shared" si="15"/>
        <v>230</v>
      </c>
      <c r="L336" s="9">
        <f t="shared" si="15"/>
        <v>47</v>
      </c>
      <c r="M336" s="9">
        <f t="shared" si="15"/>
        <v>9116</v>
      </c>
      <c r="N336" s="9">
        <f t="shared" si="15"/>
        <v>8785</v>
      </c>
      <c r="O336" s="9">
        <f t="shared" si="15"/>
        <v>331</v>
      </c>
      <c r="P336" s="9">
        <f t="shared" si="15"/>
        <v>366</v>
      </c>
      <c r="Q336" s="9">
        <f t="shared" si="15"/>
        <v>207</v>
      </c>
      <c r="R336" s="9">
        <f t="shared" si="15"/>
        <v>131</v>
      </c>
      <c r="S336" s="9">
        <f t="shared" si="15"/>
        <v>28</v>
      </c>
      <c r="T336" s="9">
        <f t="shared" si="15"/>
        <v>397</v>
      </c>
      <c r="U336" s="9">
        <f t="shared" si="15"/>
        <v>636</v>
      </c>
    </row>
    <row r="337" spans="2:21" ht="30.4" customHeight="1" x14ac:dyDescent="0.2">
      <c r="B337" s="8" t="s">
        <v>199</v>
      </c>
      <c r="C337" s="9">
        <v>15845</v>
      </c>
      <c r="D337" s="10">
        <v>7060</v>
      </c>
      <c r="E337" s="10">
        <v>2521</v>
      </c>
      <c r="F337" s="10">
        <v>274</v>
      </c>
      <c r="G337" s="10">
        <v>1222</v>
      </c>
      <c r="H337" s="10">
        <v>1025</v>
      </c>
      <c r="I337" s="10">
        <v>77</v>
      </c>
      <c r="J337" s="10">
        <v>92</v>
      </c>
      <c r="K337" s="10">
        <v>45</v>
      </c>
      <c r="L337" s="10">
        <v>47</v>
      </c>
      <c r="M337" s="10">
        <v>5100</v>
      </c>
      <c r="N337" s="10">
        <v>5038</v>
      </c>
      <c r="O337" s="10">
        <v>62</v>
      </c>
      <c r="P337" s="10">
        <v>238</v>
      </c>
      <c r="Q337" s="10">
        <v>143</v>
      </c>
      <c r="R337" s="10">
        <v>76</v>
      </c>
      <c r="S337" s="10">
        <v>19</v>
      </c>
      <c r="T337" s="10">
        <v>256</v>
      </c>
      <c r="U337" s="10">
        <v>501</v>
      </c>
    </row>
    <row r="338" spans="2:21" ht="30.4" customHeight="1" x14ac:dyDescent="0.2">
      <c r="B338" s="8" t="s">
        <v>200</v>
      </c>
      <c r="C338" s="9">
        <v>14620</v>
      </c>
      <c r="D338" s="10">
        <v>7404</v>
      </c>
      <c r="E338" s="10">
        <v>2424</v>
      </c>
      <c r="F338" s="10">
        <v>707</v>
      </c>
      <c r="G338" s="10">
        <v>1235</v>
      </c>
      <c r="H338" s="10">
        <v>482</v>
      </c>
      <c r="I338" s="10">
        <v>187</v>
      </c>
      <c r="J338" s="10">
        <v>185</v>
      </c>
      <c r="K338" s="10">
        <v>185</v>
      </c>
      <c r="L338" s="10">
        <v>0</v>
      </c>
      <c r="M338" s="10">
        <v>4016</v>
      </c>
      <c r="N338" s="10">
        <v>3747</v>
      </c>
      <c r="O338" s="10">
        <v>269</v>
      </c>
      <c r="P338" s="10">
        <v>128</v>
      </c>
      <c r="Q338" s="10">
        <v>64</v>
      </c>
      <c r="R338" s="10">
        <v>55</v>
      </c>
      <c r="S338" s="10">
        <v>9</v>
      </c>
      <c r="T338" s="10">
        <v>141</v>
      </c>
      <c r="U338" s="10">
        <v>135</v>
      </c>
    </row>
  </sheetData>
  <mergeCells count="276">
    <mergeCell ref="B3:C3"/>
    <mergeCell ref="B2:U2"/>
    <mergeCell ref="B4:B5"/>
    <mergeCell ref="C4:C5"/>
    <mergeCell ref="D4:D5"/>
    <mergeCell ref="E4:H4"/>
    <mergeCell ref="I4:I5"/>
    <mergeCell ref="J4:L4"/>
    <mergeCell ref="M4:O4"/>
    <mergeCell ref="P4:S4"/>
    <mergeCell ref="T4:T5"/>
    <mergeCell ref="U4:U5"/>
    <mergeCell ref="B10:C10"/>
    <mergeCell ref="B11:B12"/>
    <mergeCell ref="C11:C12"/>
    <mergeCell ref="D11:D12"/>
    <mergeCell ref="E11:H11"/>
    <mergeCell ref="I11:I12"/>
    <mergeCell ref="J11:L11"/>
    <mergeCell ref="M11:O11"/>
    <mergeCell ref="U11:U12"/>
    <mergeCell ref="P11:S11"/>
    <mergeCell ref="T11:T12"/>
    <mergeCell ref="B46:C46"/>
    <mergeCell ref="B35:B36"/>
    <mergeCell ref="C35:C36"/>
    <mergeCell ref="D35:D36"/>
    <mergeCell ref="E35:H35"/>
    <mergeCell ref="B23:C23"/>
    <mergeCell ref="U24:U25"/>
    <mergeCell ref="B34:C34"/>
    <mergeCell ref="B24:B25"/>
    <mergeCell ref="C24:C25"/>
    <mergeCell ref="D24:D25"/>
    <mergeCell ref="E24:H24"/>
    <mergeCell ref="I24:I25"/>
    <mergeCell ref="J24:L24"/>
    <mergeCell ref="M24:O24"/>
    <mergeCell ref="P24:S24"/>
    <mergeCell ref="T24:T25"/>
    <mergeCell ref="U35:U36"/>
    <mergeCell ref="I35:I36"/>
    <mergeCell ref="J35:L35"/>
    <mergeCell ref="M35:O35"/>
    <mergeCell ref="P35:S35"/>
    <mergeCell ref="T35:T36"/>
    <mergeCell ref="B71:C71"/>
    <mergeCell ref="B61:B62"/>
    <mergeCell ref="C61:C62"/>
    <mergeCell ref="D61:D62"/>
    <mergeCell ref="E61:H61"/>
    <mergeCell ref="U47:U48"/>
    <mergeCell ref="B60:C60"/>
    <mergeCell ref="B47:B48"/>
    <mergeCell ref="C47:C48"/>
    <mergeCell ref="D47:D48"/>
    <mergeCell ref="E47:H47"/>
    <mergeCell ref="I47:I48"/>
    <mergeCell ref="J47:L47"/>
    <mergeCell ref="M47:O47"/>
    <mergeCell ref="P47:S47"/>
    <mergeCell ref="T47:T48"/>
    <mergeCell ref="U61:U62"/>
    <mergeCell ref="I61:I62"/>
    <mergeCell ref="J61:L61"/>
    <mergeCell ref="M61:O61"/>
    <mergeCell ref="P61:S61"/>
    <mergeCell ref="T61:T62"/>
    <mergeCell ref="B93:C93"/>
    <mergeCell ref="B83:B84"/>
    <mergeCell ref="C83:C84"/>
    <mergeCell ref="D83:D84"/>
    <mergeCell ref="E83:H83"/>
    <mergeCell ref="U72:U73"/>
    <mergeCell ref="B82:C82"/>
    <mergeCell ref="B72:B73"/>
    <mergeCell ref="C72:C73"/>
    <mergeCell ref="D72:D73"/>
    <mergeCell ref="E72:H72"/>
    <mergeCell ref="I72:I73"/>
    <mergeCell ref="J72:L72"/>
    <mergeCell ref="M72:O72"/>
    <mergeCell ref="P72:S72"/>
    <mergeCell ref="T72:T73"/>
    <mergeCell ref="U83:U84"/>
    <mergeCell ref="I83:I84"/>
    <mergeCell ref="J83:L83"/>
    <mergeCell ref="M83:O83"/>
    <mergeCell ref="P83:S83"/>
    <mergeCell ref="T83:T84"/>
    <mergeCell ref="B129:C129"/>
    <mergeCell ref="B112:B113"/>
    <mergeCell ref="C112:C113"/>
    <mergeCell ref="D112:D113"/>
    <mergeCell ref="E112:H112"/>
    <mergeCell ref="U94:U95"/>
    <mergeCell ref="B111:C111"/>
    <mergeCell ref="B94:B95"/>
    <mergeCell ref="C94:C95"/>
    <mergeCell ref="D94:D95"/>
    <mergeCell ref="E94:H94"/>
    <mergeCell ref="I94:I95"/>
    <mergeCell ref="J94:L94"/>
    <mergeCell ref="M94:O94"/>
    <mergeCell ref="P94:S94"/>
    <mergeCell ref="T94:T95"/>
    <mergeCell ref="U112:U113"/>
    <mergeCell ref="I112:I113"/>
    <mergeCell ref="J112:L112"/>
    <mergeCell ref="M112:O112"/>
    <mergeCell ref="P112:S112"/>
    <mergeCell ref="T112:T113"/>
    <mergeCell ref="B158:C158"/>
    <mergeCell ref="B141:B142"/>
    <mergeCell ref="C141:C142"/>
    <mergeCell ref="D141:D142"/>
    <mergeCell ref="E141:H141"/>
    <mergeCell ref="U130:U131"/>
    <mergeCell ref="B140:C140"/>
    <mergeCell ref="B130:B131"/>
    <mergeCell ref="C130:C131"/>
    <mergeCell ref="D130:D131"/>
    <mergeCell ref="E130:H130"/>
    <mergeCell ref="I130:I131"/>
    <mergeCell ref="J130:L130"/>
    <mergeCell ref="M130:O130"/>
    <mergeCell ref="P130:S130"/>
    <mergeCell ref="T130:T131"/>
    <mergeCell ref="U141:U142"/>
    <mergeCell ref="I141:I142"/>
    <mergeCell ref="J141:L141"/>
    <mergeCell ref="M141:O141"/>
    <mergeCell ref="P141:S141"/>
    <mergeCell ref="T141:T142"/>
    <mergeCell ref="B186:C186"/>
    <mergeCell ref="B170:B171"/>
    <mergeCell ref="C170:C171"/>
    <mergeCell ref="D170:D171"/>
    <mergeCell ref="E170:H170"/>
    <mergeCell ref="U159:U160"/>
    <mergeCell ref="B169:C169"/>
    <mergeCell ref="B159:B160"/>
    <mergeCell ref="C159:C160"/>
    <mergeCell ref="D159:D160"/>
    <mergeCell ref="E159:H159"/>
    <mergeCell ref="I159:I160"/>
    <mergeCell ref="J159:L159"/>
    <mergeCell ref="M159:O159"/>
    <mergeCell ref="P159:S159"/>
    <mergeCell ref="T159:T160"/>
    <mergeCell ref="U170:U171"/>
    <mergeCell ref="I170:I171"/>
    <mergeCell ref="J170:L170"/>
    <mergeCell ref="M170:O170"/>
    <mergeCell ref="P170:S170"/>
    <mergeCell ref="T170:T171"/>
    <mergeCell ref="B212:C212"/>
    <mergeCell ref="B205:B206"/>
    <mergeCell ref="C205:C206"/>
    <mergeCell ref="D205:D206"/>
    <mergeCell ref="E205:H205"/>
    <mergeCell ref="U187:U188"/>
    <mergeCell ref="B204:C204"/>
    <mergeCell ref="B187:B188"/>
    <mergeCell ref="C187:C188"/>
    <mergeCell ref="D187:D188"/>
    <mergeCell ref="E187:H187"/>
    <mergeCell ref="I187:I188"/>
    <mergeCell ref="J187:L187"/>
    <mergeCell ref="M187:O187"/>
    <mergeCell ref="P187:S187"/>
    <mergeCell ref="T187:T188"/>
    <mergeCell ref="U205:U206"/>
    <mergeCell ref="I205:I206"/>
    <mergeCell ref="J205:L205"/>
    <mergeCell ref="M205:O205"/>
    <mergeCell ref="P205:S205"/>
    <mergeCell ref="T205:T206"/>
    <mergeCell ref="B237:C237"/>
    <mergeCell ref="B231:B232"/>
    <mergeCell ref="C231:C232"/>
    <mergeCell ref="D231:D232"/>
    <mergeCell ref="E231:H231"/>
    <mergeCell ref="U213:U214"/>
    <mergeCell ref="B230:C230"/>
    <mergeCell ref="B213:B214"/>
    <mergeCell ref="C213:C214"/>
    <mergeCell ref="D213:D214"/>
    <mergeCell ref="E213:H213"/>
    <mergeCell ref="I213:I214"/>
    <mergeCell ref="J213:L213"/>
    <mergeCell ref="M213:O213"/>
    <mergeCell ref="P213:S213"/>
    <mergeCell ref="T213:T214"/>
    <mergeCell ref="U231:U232"/>
    <mergeCell ref="I231:I232"/>
    <mergeCell ref="J231:L231"/>
    <mergeCell ref="M231:O231"/>
    <mergeCell ref="P231:S231"/>
    <mergeCell ref="T231:T232"/>
    <mergeCell ref="B270:C270"/>
    <mergeCell ref="B256:B257"/>
    <mergeCell ref="C256:C257"/>
    <mergeCell ref="D256:D257"/>
    <mergeCell ref="E256:H256"/>
    <mergeCell ref="U238:U239"/>
    <mergeCell ref="B255:C255"/>
    <mergeCell ref="B238:B239"/>
    <mergeCell ref="C238:C239"/>
    <mergeCell ref="D238:D239"/>
    <mergeCell ref="E238:H238"/>
    <mergeCell ref="I238:I239"/>
    <mergeCell ref="J238:L238"/>
    <mergeCell ref="M238:O238"/>
    <mergeCell ref="P238:S238"/>
    <mergeCell ref="T238:T239"/>
    <mergeCell ref="U256:U257"/>
    <mergeCell ref="I256:I257"/>
    <mergeCell ref="J256:L256"/>
    <mergeCell ref="M256:O256"/>
    <mergeCell ref="P256:S256"/>
    <mergeCell ref="T256:T257"/>
    <mergeCell ref="C289:C290"/>
    <mergeCell ref="D289:D290"/>
    <mergeCell ref="E289:H289"/>
    <mergeCell ref="U271:U272"/>
    <mergeCell ref="B288:C288"/>
    <mergeCell ref="B271:B272"/>
    <mergeCell ref="C271:C272"/>
    <mergeCell ref="D271:D272"/>
    <mergeCell ref="E271:H271"/>
    <mergeCell ref="I271:I272"/>
    <mergeCell ref="J271:L271"/>
    <mergeCell ref="M271:O271"/>
    <mergeCell ref="P271:S271"/>
    <mergeCell ref="T271:T272"/>
    <mergeCell ref="U305:U306"/>
    <mergeCell ref="B322:C322"/>
    <mergeCell ref="B305:B306"/>
    <mergeCell ref="C305:C306"/>
    <mergeCell ref="D305:D306"/>
    <mergeCell ref="E305:H305"/>
    <mergeCell ref="I305:I306"/>
    <mergeCell ref="I289:I290"/>
    <mergeCell ref="I323:I324"/>
    <mergeCell ref="J305:L305"/>
    <mergeCell ref="M305:O305"/>
    <mergeCell ref="P305:S305"/>
    <mergeCell ref="T305:T306"/>
    <mergeCell ref="J323:L323"/>
    <mergeCell ref="M323:O323"/>
    <mergeCell ref="P323:S323"/>
    <mergeCell ref="T323:T324"/>
    <mergeCell ref="J289:L289"/>
    <mergeCell ref="M289:O289"/>
    <mergeCell ref="P289:S289"/>
    <mergeCell ref="T289:T290"/>
    <mergeCell ref="U289:U290"/>
    <mergeCell ref="B304:C304"/>
    <mergeCell ref="B289:B290"/>
    <mergeCell ref="T334:T335"/>
    <mergeCell ref="U334:U335"/>
    <mergeCell ref="U323:U324"/>
    <mergeCell ref="J334:L334"/>
    <mergeCell ref="M334:O334"/>
    <mergeCell ref="P334:S334"/>
    <mergeCell ref="I334:I335"/>
    <mergeCell ref="B333:C333"/>
    <mergeCell ref="B323:B324"/>
    <mergeCell ref="C323:C324"/>
    <mergeCell ref="D323:D324"/>
    <mergeCell ref="E323:H323"/>
    <mergeCell ref="B334:B335"/>
    <mergeCell ref="C334:C335"/>
    <mergeCell ref="D334:D335"/>
    <mergeCell ref="E334:H334"/>
  </mergeCells>
  <phoneticPr fontId="2" type="noConversion"/>
  <pageMargins left="0" right="0" top="0" bottom="0" header="0" footer="0"/>
  <pageSetup paperSize="9" scale="71" orientation="landscape" horizontalDpi="300" verticalDpi="300" r:id="rId1"/>
  <headerFooter alignWithMargins="0"/>
  <rowBreaks count="24" manualBreakCount="24">
    <brk id="7" max="16383" man="1"/>
    <brk id="20" max="16383" man="1"/>
    <brk id="31" max="16383" man="1"/>
    <brk id="43" max="16383" man="1"/>
    <brk id="57" max="16383" man="1"/>
    <brk id="68" max="16383" man="1"/>
    <brk id="79" max="16383" man="1"/>
    <brk id="90" max="16383" man="1"/>
    <brk id="108" max="16383" man="1"/>
    <brk id="126" max="16383" man="1"/>
    <brk id="137" max="16383" man="1"/>
    <brk id="155" max="16383" man="1"/>
    <brk id="166" max="16383" man="1"/>
    <brk id="183" max="16383" man="1"/>
    <brk id="201" max="16383" man="1"/>
    <brk id="209" max="16383" man="1"/>
    <brk id="227" max="16383" man="1"/>
    <brk id="234" max="16383" man="1"/>
    <brk id="252" max="16383" man="1"/>
    <brk id="267" max="16383" man="1"/>
    <brk id="285" max="16383" man="1"/>
    <brk id="301" max="16383" man="1"/>
    <brk id="319" max="16383" man="1"/>
    <brk id="3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4"/>
  <sheetViews>
    <sheetView zoomScaleNormal="100" workbookViewId="0">
      <selection activeCell="B2" sqref="B2:I2"/>
    </sheetView>
  </sheetViews>
  <sheetFormatPr defaultRowHeight="12.75" x14ac:dyDescent="0.2"/>
  <cols>
    <col min="1" max="1" width="3.125" style="6" customWidth="1"/>
    <col min="2" max="2" width="10.875" style="6" customWidth="1"/>
    <col min="3" max="9" width="12.75" style="6" customWidth="1"/>
    <col min="10" max="256" width="9" style="6"/>
    <col min="257" max="257" width="3.125" style="6" customWidth="1"/>
    <col min="258" max="265" width="10.875" style="6" customWidth="1"/>
    <col min="266" max="512" width="9" style="6"/>
    <col min="513" max="513" width="3.125" style="6" customWidth="1"/>
    <col min="514" max="521" width="10.875" style="6" customWidth="1"/>
    <col min="522" max="768" width="9" style="6"/>
    <col min="769" max="769" width="3.125" style="6" customWidth="1"/>
    <col min="770" max="777" width="10.875" style="6" customWidth="1"/>
    <col min="778" max="1024" width="9" style="6"/>
    <col min="1025" max="1025" width="3.125" style="6" customWidth="1"/>
    <col min="1026" max="1033" width="10.875" style="6" customWidth="1"/>
    <col min="1034" max="1280" width="9" style="6"/>
    <col min="1281" max="1281" width="3.125" style="6" customWidth="1"/>
    <col min="1282" max="1289" width="10.875" style="6" customWidth="1"/>
    <col min="1290" max="1536" width="9" style="6"/>
    <col min="1537" max="1537" width="3.125" style="6" customWidth="1"/>
    <col min="1538" max="1545" width="10.875" style="6" customWidth="1"/>
    <col min="1546" max="1792" width="9" style="6"/>
    <col min="1793" max="1793" width="3.125" style="6" customWidth="1"/>
    <col min="1794" max="1801" width="10.875" style="6" customWidth="1"/>
    <col min="1802" max="2048" width="9" style="6"/>
    <col min="2049" max="2049" width="3.125" style="6" customWidth="1"/>
    <col min="2050" max="2057" width="10.875" style="6" customWidth="1"/>
    <col min="2058" max="2304" width="9" style="6"/>
    <col min="2305" max="2305" width="3.125" style="6" customWidth="1"/>
    <col min="2306" max="2313" width="10.875" style="6" customWidth="1"/>
    <col min="2314" max="2560" width="9" style="6"/>
    <col min="2561" max="2561" width="3.125" style="6" customWidth="1"/>
    <col min="2562" max="2569" width="10.875" style="6" customWidth="1"/>
    <col min="2570" max="2816" width="9" style="6"/>
    <col min="2817" max="2817" width="3.125" style="6" customWidth="1"/>
    <col min="2818" max="2825" width="10.875" style="6" customWidth="1"/>
    <col min="2826" max="3072" width="9" style="6"/>
    <col min="3073" max="3073" width="3.125" style="6" customWidth="1"/>
    <col min="3074" max="3081" width="10.875" style="6" customWidth="1"/>
    <col min="3082" max="3328" width="9" style="6"/>
    <col min="3329" max="3329" width="3.125" style="6" customWidth="1"/>
    <col min="3330" max="3337" width="10.875" style="6" customWidth="1"/>
    <col min="3338" max="3584" width="9" style="6"/>
    <col min="3585" max="3585" width="3.125" style="6" customWidth="1"/>
    <col min="3586" max="3593" width="10.875" style="6" customWidth="1"/>
    <col min="3594" max="3840" width="9" style="6"/>
    <col min="3841" max="3841" width="3.125" style="6" customWidth="1"/>
    <col min="3842" max="3849" width="10.875" style="6" customWidth="1"/>
    <col min="3850" max="4096" width="9" style="6"/>
    <col min="4097" max="4097" width="3.125" style="6" customWidth="1"/>
    <col min="4098" max="4105" width="10.875" style="6" customWidth="1"/>
    <col min="4106" max="4352" width="9" style="6"/>
    <col min="4353" max="4353" width="3.125" style="6" customWidth="1"/>
    <col min="4354" max="4361" width="10.875" style="6" customWidth="1"/>
    <col min="4362" max="4608" width="9" style="6"/>
    <col min="4609" max="4609" width="3.125" style="6" customWidth="1"/>
    <col min="4610" max="4617" width="10.875" style="6" customWidth="1"/>
    <col min="4618" max="4864" width="9" style="6"/>
    <col min="4865" max="4865" width="3.125" style="6" customWidth="1"/>
    <col min="4866" max="4873" width="10.875" style="6" customWidth="1"/>
    <col min="4874" max="5120" width="9" style="6"/>
    <col min="5121" max="5121" width="3.125" style="6" customWidth="1"/>
    <col min="5122" max="5129" width="10.875" style="6" customWidth="1"/>
    <col min="5130" max="5376" width="9" style="6"/>
    <col min="5377" max="5377" width="3.125" style="6" customWidth="1"/>
    <col min="5378" max="5385" width="10.875" style="6" customWidth="1"/>
    <col min="5386" max="5632" width="9" style="6"/>
    <col min="5633" max="5633" width="3.125" style="6" customWidth="1"/>
    <col min="5634" max="5641" width="10.875" style="6" customWidth="1"/>
    <col min="5642" max="5888" width="9" style="6"/>
    <col min="5889" max="5889" width="3.125" style="6" customWidth="1"/>
    <col min="5890" max="5897" width="10.875" style="6" customWidth="1"/>
    <col min="5898" max="6144" width="9" style="6"/>
    <col min="6145" max="6145" width="3.125" style="6" customWidth="1"/>
    <col min="6146" max="6153" width="10.875" style="6" customWidth="1"/>
    <col min="6154" max="6400" width="9" style="6"/>
    <col min="6401" max="6401" width="3.125" style="6" customWidth="1"/>
    <col min="6402" max="6409" width="10.875" style="6" customWidth="1"/>
    <col min="6410" max="6656" width="9" style="6"/>
    <col min="6657" max="6657" width="3.125" style="6" customWidth="1"/>
    <col min="6658" max="6665" width="10.875" style="6" customWidth="1"/>
    <col min="6666" max="6912" width="9" style="6"/>
    <col min="6913" max="6913" width="3.125" style="6" customWidth="1"/>
    <col min="6914" max="6921" width="10.875" style="6" customWidth="1"/>
    <col min="6922" max="7168" width="9" style="6"/>
    <col min="7169" max="7169" width="3.125" style="6" customWidth="1"/>
    <col min="7170" max="7177" width="10.875" style="6" customWidth="1"/>
    <col min="7178" max="7424" width="9" style="6"/>
    <col min="7425" max="7425" width="3.125" style="6" customWidth="1"/>
    <col min="7426" max="7433" width="10.875" style="6" customWidth="1"/>
    <col min="7434" max="7680" width="9" style="6"/>
    <col min="7681" max="7681" width="3.125" style="6" customWidth="1"/>
    <col min="7682" max="7689" width="10.875" style="6" customWidth="1"/>
    <col min="7690" max="7936" width="9" style="6"/>
    <col min="7937" max="7937" width="3.125" style="6" customWidth="1"/>
    <col min="7938" max="7945" width="10.875" style="6" customWidth="1"/>
    <col min="7946" max="8192" width="9" style="6"/>
    <col min="8193" max="8193" width="3.125" style="6" customWidth="1"/>
    <col min="8194" max="8201" width="10.875" style="6" customWidth="1"/>
    <col min="8202" max="8448" width="9" style="6"/>
    <col min="8449" max="8449" width="3.125" style="6" customWidth="1"/>
    <col min="8450" max="8457" width="10.875" style="6" customWidth="1"/>
    <col min="8458" max="8704" width="9" style="6"/>
    <col min="8705" max="8705" width="3.125" style="6" customWidth="1"/>
    <col min="8706" max="8713" width="10.875" style="6" customWidth="1"/>
    <col min="8714" max="8960" width="9" style="6"/>
    <col min="8961" max="8961" width="3.125" style="6" customWidth="1"/>
    <col min="8962" max="8969" width="10.875" style="6" customWidth="1"/>
    <col min="8970" max="9216" width="9" style="6"/>
    <col min="9217" max="9217" width="3.125" style="6" customWidth="1"/>
    <col min="9218" max="9225" width="10.875" style="6" customWidth="1"/>
    <col min="9226" max="9472" width="9" style="6"/>
    <col min="9473" max="9473" width="3.125" style="6" customWidth="1"/>
    <col min="9474" max="9481" width="10.875" style="6" customWidth="1"/>
    <col min="9482" max="9728" width="9" style="6"/>
    <col min="9729" max="9729" width="3.125" style="6" customWidth="1"/>
    <col min="9730" max="9737" width="10.875" style="6" customWidth="1"/>
    <col min="9738" max="9984" width="9" style="6"/>
    <col min="9985" max="9985" width="3.125" style="6" customWidth="1"/>
    <col min="9986" max="9993" width="10.875" style="6" customWidth="1"/>
    <col min="9994" max="10240" width="9" style="6"/>
    <col min="10241" max="10241" width="3.125" style="6" customWidth="1"/>
    <col min="10242" max="10249" width="10.875" style="6" customWidth="1"/>
    <col min="10250" max="10496" width="9" style="6"/>
    <col min="10497" max="10497" width="3.125" style="6" customWidth="1"/>
    <col min="10498" max="10505" width="10.875" style="6" customWidth="1"/>
    <col min="10506" max="10752" width="9" style="6"/>
    <col min="10753" max="10753" width="3.125" style="6" customWidth="1"/>
    <col min="10754" max="10761" width="10.875" style="6" customWidth="1"/>
    <col min="10762" max="11008" width="9" style="6"/>
    <col min="11009" max="11009" width="3.125" style="6" customWidth="1"/>
    <col min="11010" max="11017" width="10.875" style="6" customWidth="1"/>
    <col min="11018" max="11264" width="9" style="6"/>
    <col min="11265" max="11265" width="3.125" style="6" customWidth="1"/>
    <col min="11266" max="11273" width="10.875" style="6" customWidth="1"/>
    <col min="11274" max="11520" width="9" style="6"/>
    <col min="11521" max="11521" width="3.125" style="6" customWidth="1"/>
    <col min="11522" max="11529" width="10.875" style="6" customWidth="1"/>
    <col min="11530" max="11776" width="9" style="6"/>
    <col min="11777" max="11777" width="3.125" style="6" customWidth="1"/>
    <col min="11778" max="11785" width="10.875" style="6" customWidth="1"/>
    <col min="11786" max="12032" width="9" style="6"/>
    <col min="12033" max="12033" width="3.125" style="6" customWidth="1"/>
    <col min="12034" max="12041" width="10.875" style="6" customWidth="1"/>
    <col min="12042" max="12288" width="9" style="6"/>
    <col min="12289" max="12289" width="3.125" style="6" customWidth="1"/>
    <col min="12290" max="12297" width="10.875" style="6" customWidth="1"/>
    <col min="12298" max="12544" width="9" style="6"/>
    <col min="12545" max="12545" width="3.125" style="6" customWidth="1"/>
    <col min="12546" max="12553" width="10.875" style="6" customWidth="1"/>
    <col min="12554" max="12800" width="9" style="6"/>
    <col min="12801" max="12801" width="3.125" style="6" customWidth="1"/>
    <col min="12802" max="12809" width="10.875" style="6" customWidth="1"/>
    <col min="12810" max="13056" width="9" style="6"/>
    <col min="13057" max="13057" width="3.125" style="6" customWidth="1"/>
    <col min="13058" max="13065" width="10.875" style="6" customWidth="1"/>
    <col min="13066" max="13312" width="9" style="6"/>
    <col min="13313" max="13313" width="3.125" style="6" customWidth="1"/>
    <col min="13314" max="13321" width="10.875" style="6" customWidth="1"/>
    <col min="13322" max="13568" width="9" style="6"/>
    <col min="13569" max="13569" width="3.125" style="6" customWidth="1"/>
    <col min="13570" max="13577" width="10.875" style="6" customWidth="1"/>
    <col min="13578" max="13824" width="9" style="6"/>
    <col min="13825" max="13825" width="3.125" style="6" customWidth="1"/>
    <col min="13826" max="13833" width="10.875" style="6" customWidth="1"/>
    <col min="13834" max="14080" width="9" style="6"/>
    <col min="14081" max="14081" width="3.125" style="6" customWidth="1"/>
    <col min="14082" max="14089" width="10.875" style="6" customWidth="1"/>
    <col min="14090" max="14336" width="9" style="6"/>
    <col min="14337" max="14337" width="3.125" style="6" customWidth="1"/>
    <col min="14338" max="14345" width="10.875" style="6" customWidth="1"/>
    <col min="14346" max="14592" width="9" style="6"/>
    <col min="14593" max="14593" width="3.125" style="6" customWidth="1"/>
    <col min="14594" max="14601" width="10.875" style="6" customWidth="1"/>
    <col min="14602" max="14848" width="9" style="6"/>
    <col min="14849" max="14849" width="3.125" style="6" customWidth="1"/>
    <col min="14850" max="14857" width="10.875" style="6" customWidth="1"/>
    <col min="14858" max="15104" width="9" style="6"/>
    <col min="15105" max="15105" width="3.125" style="6" customWidth="1"/>
    <col min="15106" max="15113" width="10.875" style="6" customWidth="1"/>
    <col min="15114" max="15360" width="9" style="6"/>
    <col min="15361" max="15361" width="3.125" style="6" customWidth="1"/>
    <col min="15362" max="15369" width="10.875" style="6" customWidth="1"/>
    <col min="15370" max="15616" width="9" style="6"/>
    <col min="15617" max="15617" width="3.125" style="6" customWidth="1"/>
    <col min="15618" max="15625" width="10.875" style="6" customWidth="1"/>
    <col min="15626" max="15872" width="9" style="6"/>
    <col min="15873" max="15873" width="3.125" style="6" customWidth="1"/>
    <col min="15874" max="15881" width="10.875" style="6" customWidth="1"/>
    <col min="15882" max="16128" width="9" style="6"/>
    <col min="16129" max="16129" width="3.125" style="6" customWidth="1"/>
    <col min="16130" max="16137" width="10.875" style="6" customWidth="1"/>
    <col min="16138" max="16384" width="9" style="6"/>
  </cols>
  <sheetData>
    <row r="1" spans="2:9" ht="19.350000000000001" customHeight="1" x14ac:dyDescent="0.2"/>
    <row r="2" spans="2:9" ht="24.75" customHeight="1" x14ac:dyDescent="0.2">
      <c r="B2" s="21" t="s">
        <v>216</v>
      </c>
      <c r="C2" s="21"/>
      <c r="D2" s="21"/>
      <c r="E2" s="21"/>
      <c r="F2" s="21"/>
      <c r="G2" s="21"/>
      <c r="H2" s="21"/>
      <c r="I2" s="21"/>
    </row>
    <row r="3" spans="2:9" ht="20.25" customHeight="1" x14ac:dyDescent="0.2">
      <c r="B3" s="23" t="s">
        <v>29</v>
      </c>
      <c r="C3" s="23"/>
    </row>
    <row r="4" spans="2:9" ht="41.25" customHeight="1" x14ac:dyDescent="0.2">
      <c r="B4" s="12" t="s">
        <v>48</v>
      </c>
      <c r="C4" s="13" t="s">
        <v>8</v>
      </c>
      <c r="D4" s="13" t="s">
        <v>9</v>
      </c>
      <c r="E4" s="13" t="s">
        <v>10</v>
      </c>
      <c r="F4" s="13" t="s">
        <v>4</v>
      </c>
      <c r="G4" s="13" t="s">
        <v>213</v>
      </c>
      <c r="H4" s="13" t="s">
        <v>6</v>
      </c>
      <c r="I4" s="13" t="s">
        <v>5</v>
      </c>
    </row>
    <row r="5" spans="2:9" ht="22.7" customHeight="1" x14ac:dyDescent="0.2">
      <c r="B5" s="13" t="s">
        <v>8</v>
      </c>
      <c r="C5" s="9">
        <v>111</v>
      </c>
      <c r="D5" s="9">
        <v>21</v>
      </c>
      <c r="E5" s="9">
        <v>33</v>
      </c>
      <c r="F5" s="9">
        <v>21</v>
      </c>
      <c r="G5" s="9">
        <v>9</v>
      </c>
      <c r="H5" s="9">
        <v>12</v>
      </c>
      <c r="I5" s="9">
        <v>15</v>
      </c>
    </row>
    <row r="6" spans="2:9" ht="26.65" customHeight="1" x14ac:dyDescent="0.2">
      <c r="B6" s="8" t="s">
        <v>50</v>
      </c>
      <c r="C6" s="10">
        <v>111</v>
      </c>
      <c r="D6" s="10">
        <v>21</v>
      </c>
      <c r="E6" s="10">
        <v>33</v>
      </c>
      <c r="F6" s="10">
        <v>21</v>
      </c>
      <c r="G6" s="10">
        <v>9</v>
      </c>
      <c r="H6" s="10">
        <v>12</v>
      </c>
      <c r="I6" s="10">
        <v>15</v>
      </c>
    </row>
    <row r="7" spans="2:9" ht="19.350000000000001" customHeight="1" x14ac:dyDescent="0.2"/>
    <row r="8" spans="2:9" ht="24.75" customHeight="1" x14ac:dyDescent="0.2"/>
    <row r="9" spans="2:9" ht="20.25" customHeight="1" x14ac:dyDescent="0.2">
      <c r="B9" s="23" t="s">
        <v>30</v>
      </c>
      <c r="C9" s="23"/>
    </row>
    <row r="10" spans="2:9" ht="41.25" customHeight="1" x14ac:dyDescent="0.2">
      <c r="B10" s="12" t="s">
        <v>48</v>
      </c>
      <c r="C10" s="13" t="s">
        <v>8</v>
      </c>
      <c r="D10" s="13" t="s">
        <v>9</v>
      </c>
      <c r="E10" s="13" t="s">
        <v>10</v>
      </c>
      <c r="F10" s="13" t="s">
        <v>4</v>
      </c>
      <c r="G10" s="13" t="s">
        <v>49</v>
      </c>
      <c r="H10" s="13" t="s">
        <v>6</v>
      </c>
      <c r="I10" s="13" t="s">
        <v>5</v>
      </c>
    </row>
    <row r="11" spans="2:9" ht="22.7" customHeight="1" x14ac:dyDescent="0.2">
      <c r="B11" s="13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2:9" ht="19.350000000000001" customHeight="1" x14ac:dyDescent="0.2"/>
    <row r="13" spans="2:9" ht="24.75" customHeight="1" x14ac:dyDescent="0.2"/>
    <row r="14" spans="2:9" ht="20.25" customHeight="1" x14ac:dyDescent="0.2">
      <c r="B14" s="23" t="s">
        <v>31</v>
      </c>
      <c r="C14" s="23"/>
    </row>
    <row r="15" spans="2:9" ht="41.25" customHeight="1" x14ac:dyDescent="0.2">
      <c r="B15" s="12" t="s">
        <v>48</v>
      </c>
      <c r="C15" s="13" t="s">
        <v>8</v>
      </c>
      <c r="D15" s="13" t="s">
        <v>9</v>
      </c>
      <c r="E15" s="13" t="s">
        <v>10</v>
      </c>
      <c r="F15" s="13" t="s">
        <v>4</v>
      </c>
      <c r="G15" s="13" t="s">
        <v>49</v>
      </c>
      <c r="H15" s="13" t="s">
        <v>6</v>
      </c>
      <c r="I15" s="13" t="s">
        <v>5</v>
      </c>
    </row>
    <row r="16" spans="2:9" ht="22.7" customHeight="1" x14ac:dyDescent="0.2">
      <c r="B16" s="13" t="s">
        <v>8</v>
      </c>
      <c r="C16" s="9">
        <f>SUM(C17:C18)</f>
        <v>50</v>
      </c>
      <c r="D16" s="9">
        <f t="shared" ref="D16:I16" si="0">SUM(D17:D18)</f>
        <v>8</v>
      </c>
      <c r="E16" s="9">
        <f t="shared" si="0"/>
        <v>14</v>
      </c>
      <c r="F16" s="9">
        <f t="shared" si="0"/>
        <v>7</v>
      </c>
      <c r="G16" s="9">
        <f t="shared" si="0"/>
        <v>0</v>
      </c>
      <c r="H16" s="9">
        <f t="shared" si="0"/>
        <v>2</v>
      </c>
      <c r="I16" s="9">
        <f t="shared" si="0"/>
        <v>19</v>
      </c>
    </row>
    <row r="17" spans="2:9" ht="26.65" customHeight="1" x14ac:dyDescent="0.2">
      <c r="B17" s="8" t="s">
        <v>51</v>
      </c>
      <c r="C17" s="10">
        <v>45</v>
      </c>
      <c r="D17" s="10">
        <v>4</v>
      </c>
      <c r="E17" s="10">
        <v>13</v>
      </c>
      <c r="F17" s="10">
        <v>7</v>
      </c>
      <c r="G17" s="10">
        <v>0</v>
      </c>
      <c r="H17" s="10">
        <v>2</v>
      </c>
      <c r="I17" s="10">
        <v>19</v>
      </c>
    </row>
    <row r="18" spans="2:9" ht="26.65" customHeight="1" x14ac:dyDescent="0.2">
      <c r="B18" s="8" t="s">
        <v>52</v>
      </c>
      <c r="C18" s="10">
        <v>5</v>
      </c>
      <c r="D18" s="10">
        <v>4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</row>
    <row r="19" spans="2:9" ht="19.350000000000001" customHeight="1" x14ac:dyDescent="0.2"/>
    <row r="20" spans="2:9" ht="24.75" customHeight="1" x14ac:dyDescent="0.2"/>
    <row r="21" spans="2:9" ht="20.25" customHeight="1" x14ac:dyDescent="0.2">
      <c r="B21" s="23" t="s">
        <v>32</v>
      </c>
      <c r="C21" s="23"/>
    </row>
    <row r="22" spans="2:9" ht="41.25" customHeight="1" x14ac:dyDescent="0.2">
      <c r="B22" s="12" t="s">
        <v>48</v>
      </c>
      <c r="C22" s="13" t="s">
        <v>8</v>
      </c>
      <c r="D22" s="13" t="s">
        <v>9</v>
      </c>
      <c r="E22" s="13" t="s">
        <v>10</v>
      </c>
      <c r="F22" s="13" t="s">
        <v>4</v>
      </c>
      <c r="G22" s="13" t="s">
        <v>49</v>
      </c>
      <c r="H22" s="13" t="s">
        <v>6</v>
      </c>
      <c r="I22" s="13" t="s">
        <v>5</v>
      </c>
    </row>
    <row r="23" spans="2:9" ht="22.7" customHeight="1" x14ac:dyDescent="0.2">
      <c r="B23" s="13" t="s">
        <v>8</v>
      </c>
      <c r="C23" s="9">
        <f>SUM(C24:C27)</f>
        <v>160</v>
      </c>
      <c r="D23" s="9">
        <f t="shared" ref="D23:I23" si="1">SUM(D24:D27)</f>
        <v>55</v>
      </c>
      <c r="E23" s="9">
        <f t="shared" si="1"/>
        <v>18</v>
      </c>
      <c r="F23" s="9">
        <f t="shared" si="1"/>
        <v>19</v>
      </c>
      <c r="G23" s="9">
        <f t="shared" si="1"/>
        <v>7</v>
      </c>
      <c r="H23" s="9">
        <f t="shared" si="1"/>
        <v>4</v>
      </c>
      <c r="I23" s="9">
        <f t="shared" si="1"/>
        <v>57</v>
      </c>
    </row>
    <row r="24" spans="2:9" ht="26.65" customHeight="1" x14ac:dyDescent="0.2">
      <c r="B24" s="8" t="s">
        <v>53</v>
      </c>
      <c r="C24" s="10">
        <v>67</v>
      </c>
      <c r="D24" s="10">
        <v>22</v>
      </c>
      <c r="E24" s="10">
        <v>9</v>
      </c>
      <c r="F24" s="10">
        <v>2</v>
      </c>
      <c r="G24" s="10">
        <v>7</v>
      </c>
      <c r="H24" s="10">
        <v>0</v>
      </c>
      <c r="I24" s="10">
        <v>27</v>
      </c>
    </row>
    <row r="25" spans="2:9" ht="26.65" customHeight="1" x14ac:dyDescent="0.2">
      <c r="B25" s="8" t="s">
        <v>263</v>
      </c>
      <c r="C25" s="10">
        <v>31</v>
      </c>
      <c r="D25" s="10">
        <v>0</v>
      </c>
      <c r="E25" s="10">
        <v>0</v>
      </c>
      <c r="F25" s="10">
        <v>12</v>
      </c>
      <c r="G25" s="10">
        <v>0</v>
      </c>
      <c r="H25" s="10">
        <v>0</v>
      </c>
      <c r="I25" s="10">
        <v>19</v>
      </c>
    </row>
    <row r="26" spans="2:9" ht="26.65" customHeight="1" x14ac:dyDescent="0.2">
      <c r="B26" s="8" t="s">
        <v>264</v>
      </c>
      <c r="C26" s="10">
        <v>6</v>
      </c>
      <c r="D26" s="10">
        <v>0</v>
      </c>
      <c r="E26" s="10">
        <v>2</v>
      </c>
      <c r="F26" s="10">
        <v>2</v>
      </c>
      <c r="G26" s="10">
        <v>0</v>
      </c>
      <c r="H26" s="10">
        <v>1</v>
      </c>
      <c r="I26" s="10">
        <v>1</v>
      </c>
    </row>
    <row r="27" spans="2:9" ht="26.65" customHeight="1" x14ac:dyDescent="0.2">
      <c r="B27" s="8" t="s">
        <v>54</v>
      </c>
      <c r="C27" s="10">
        <v>56</v>
      </c>
      <c r="D27" s="10">
        <v>33</v>
      </c>
      <c r="E27" s="10">
        <v>7</v>
      </c>
      <c r="F27" s="10">
        <v>3</v>
      </c>
      <c r="G27" s="10">
        <v>0</v>
      </c>
      <c r="H27" s="10">
        <v>3</v>
      </c>
      <c r="I27" s="10">
        <v>10</v>
      </c>
    </row>
    <row r="28" spans="2:9" ht="19.350000000000001" customHeight="1" x14ac:dyDescent="0.2"/>
    <row r="29" spans="2:9" ht="24.75" customHeight="1" x14ac:dyDescent="0.2"/>
    <row r="30" spans="2:9" ht="20.25" customHeight="1" x14ac:dyDescent="0.2">
      <c r="B30" s="23" t="s">
        <v>33</v>
      </c>
      <c r="C30" s="23"/>
    </row>
    <row r="31" spans="2:9" ht="41.25" customHeight="1" x14ac:dyDescent="0.2">
      <c r="B31" s="12" t="s">
        <v>48</v>
      </c>
      <c r="C31" s="13" t="s">
        <v>8</v>
      </c>
      <c r="D31" s="13" t="s">
        <v>9</v>
      </c>
      <c r="E31" s="13" t="s">
        <v>10</v>
      </c>
      <c r="F31" s="13" t="s">
        <v>4</v>
      </c>
      <c r="G31" s="13" t="s">
        <v>49</v>
      </c>
      <c r="H31" s="13" t="s">
        <v>6</v>
      </c>
      <c r="I31" s="13" t="s">
        <v>5</v>
      </c>
    </row>
    <row r="32" spans="2:9" ht="22.7" customHeight="1" x14ac:dyDescent="0.2">
      <c r="B32" s="13" t="s">
        <v>8</v>
      </c>
      <c r="C32" s="9">
        <v>69</v>
      </c>
      <c r="D32" s="9">
        <v>2</v>
      </c>
      <c r="E32" s="9">
        <v>32</v>
      </c>
      <c r="F32" s="9">
        <v>0</v>
      </c>
      <c r="G32" s="9">
        <v>0</v>
      </c>
      <c r="H32" s="9">
        <v>0</v>
      </c>
      <c r="I32" s="9">
        <v>35</v>
      </c>
    </row>
    <row r="33" spans="2:9" ht="26.65" customHeight="1" x14ac:dyDescent="0.2">
      <c r="B33" s="8" t="s">
        <v>55</v>
      </c>
      <c r="C33" s="10">
        <v>69</v>
      </c>
      <c r="D33" s="10">
        <v>2</v>
      </c>
      <c r="E33" s="10">
        <v>32</v>
      </c>
      <c r="F33" s="10">
        <v>0</v>
      </c>
      <c r="G33" s="10">
        <v>0</v>
      </c>
      <c r="H33" s="10">
        <v>0</v>
      </c>
      <c r="I33" s="10">
        <v>35</v>
      </c>
    </row>
    <row r="34" spans="2:9" ht="19.350000000000001" customHeight="1" x14ac:dyDescent="0.2"/>
    <row r="35" spans="2:9" ht="24.75" customHeight="1" x14ac:dyDescent="0.2"/>
    <row r="36" spans="2:9" ht="20.25" customHeight="1" x14ac:dyDescent="0.2">
      <c r="B36" s="23" t="s">
        <v>34</v>
      </c>
      <c r="C36" s="23"/>
    </row>
    <row r="37" spans="2:9" ht="41.25" customHeight="1" x14ac:dyDescent="0.2">
      <c r="B37" s="12" t="s">
        <v>48</v>
      </c>
      <c r="C37" s="13" t="s">
        <v>8</v>
      </c>
      <c r="D37" s="13" t="s">
        <v>9</v>
      </c>
      <c r="E37" s="13" t="s">
        <v>10</v>
      </c>
      <c r="F37" s="13" t="s">
        <v>4</v>
      </c>
      <c r="G37" s="13" t="s">
        <v>49</v>
      </c>
      <c r="H37" s="13" t="s">
        <v>6</v>
      </c>
      <c r="I37" s="13" t="s">
        <v>5</v>
      </c>
    </row>
    <row r="38" spans="2:9" ht="22.7" customHeight="1" x14ac:dyDescent="0.2">
      <c r="B38" s="13" t="s">
        <v>8</v>
      </c>
      <c r="C38" s="9">
        <f>SUM(C39:C41)</f>
        <v>24</v>
      </c>
      <c r="D38" s="9">
        <f t="shared" ref="D38:I38" si="2">SUM(D39:D41)</f>
        <v>8</v>
      </c>
      <c r="E38" s="9">
        <f t="shared" si="2"/>
        <v>11</v>
      </c>
      <c r="F38" s="9">
        <f t="shared" si="2"/>
        <v>1</v>
      </c>
      <c r="G38" s="9">
        <f t="shared" si="2"/>
        <v>0</v>
      </c>
      <c r="H38" s="9">
        <f t="shared" si="2"/>
        <v>3</v>
      </c>
      <c r="I38" s="9">
        <f t="shared" si="2"/>
        <v>1</v>
      </c>
    </row>
    <row r="39" spans="2:9" ht="26.65" customHeight="1" x14ac:dyDescent="0.2">
      <c r="B39" s="8" t="s">
        <v>265</v>
      </c>
      <c r="C39" s="10">
        <v>14</v>
      </c>
      <c r="D39" s="10">
        <v>1</v>
      </c>
      <c r="E39" s="10">
        <v>9</v>
      </c>
      <c r="F39" s="10">
        <v>0</v>
      </c>
      <c r="G39" s="10">
        <v>0</v>
      </c>
      <c r="H39" s="10">
        <v>3</v>
      </c>
      <c r="I39" s="10">
        <v>1</v>
      </c>
    </row>
    <row r="40" spans="2:9" ht="26.65" customHeight="1" x14ac:dyDescent="0.2">
      <c r="B40" s="8" t="s">
        <v>263</v>
      </c>
      <c r="C40" s="10">
        <v>5</v>
      </c>
      <c r="D40" s="10">
        <v>3</v>
      </c>
      <c r="E40" s="10">
        <v>1</v>
      </c>
      <c r="F40" s="10">
        <v>1</v>
      </c>
      <c r="G40" s="10">
        <v>0</v>
      </c>
      <c r="H40" s="10">
        <v>0</v>
      </c>
      <c r="I40" s="10">
        <v>0</v>
      </c>
    </row>
    <row r="41" spans="2:9" ht="26.65" customHeight="1" x14ac:dyDescent="0.2">
      <c r="B41" s="8" t="s">
        <v>56</v>
      </c>
      <c r="C41" s="10">
        <v>5</v>
      </c>
      <c r="D41" s="10">
        <v>4</v>
      </c>
      <c r="E41" s="10">
        <v>1</v>
      </c>
      <c r="F41" s="10">
        <v>0</v>
      </c>
      <c r="G41" s="10">
        <v>0</v>
      </c>
      <c r="H41" s="10">
        <v>0</v>
      </c>
      <c r="I41" s="10">
        <v>0</v>
      </c>
    </row>
    <row r="42" spans="2:9" ht="19.350000000000001" customHeight="1" x14ac:dyDescent="0.2"/>
    <row r="43" spans="2:9" ht="24.75" customHeight="1" x14ac:dyDescent="0.2"/>
    <row r="44" spans="2:9" ht="20.25" customHeight="1" x14ac:dyDescent="0.2">
      <c r="B44" s="23" t="s">
        <v>35</v>
      </c>
      <c r="C44" s="23"/>
    </row>
    <row r="45" spans="2:9" ht="41.25" customHeight="1" x14ac:dyDescent="0.2">
      <c r="B45" s="12" t="s">
        <v>48</v>
      </c>
      <c r="C45" s="13" t="s">
        <v>8</v>
      </c>
      <c r="D45" s="13" t="s">
        <v>9</v>
      </c>
      <c r="E45" s="13" t="s">
        <v>10</v>
      </c>
      <c r="F45" s="13" t="s">
        <v>4</v>
      </c>
      <c r="G45" s="13" t="s">
        <v>49</v>
      </c>
      <c r="H45" s="13" t="s">
        <v>6</v>
      </c>
      <c r="I45" s="13" t="s">
        <v>5</v>
      </c>
    </row>
    <row r="46" spans="2:9" ht="22.7" customHeight="1" x14ac:dyDescent="0.2">
      <c r="B46" s="13" t="s">
        <v>8</v>
      </c>
      <c r="C46" s="9">
        <f>SUM(C47:C48)</f>
        <v>9</v>
      </c>
      <c r="D46" s="9">
        <f t="shared" ref="D46:I46" si="3">SUM(D47:D48)</f>
        <v>1</v>
      </c>
      <c r="E46" s="9">
        <f t="shared" si="3"/>
        <v>0</v>
      </c>
      <c r="F46" s="9">
        <f t="shared" si="3"/>
        <v>4</v>
      </c>
      <c r="G46" s="9">
        <f t="shared" si="3"/>
        <v>0</v>
      </c>
      <c r="H46" s="9">
        <f t="shared" si="3"/>
        <v>0</v>
      </c>
      <c r="I46" s="9">
        <f t="shared" si="3"/>
        <v>4</v>
      </c>
    </row>
    <row r="47" spans="2:9" ht="22.7" customHeight="1" x14ac:dyDescent="0.2">
      <c r="B47" s="16" t="s">
        <v>266</v>
      </c>
      <c r="C47" s="10">
        <v>1</v>
      </c>
      <c r="D47" s="10">
        <v>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2:9" ht="26.65" customHeight="1" x14ac:dyDescent="0.2">
      <c r="B48" s="8" t="s">
        <v>267</v>
      </c>
      <c r="C48" s="10">
        <v>8</v>
      </c>
      <c r="D48" s="10">
        <v>0</v>
      </c>
      <c r="E48" s="10">
        <v>0</v>
      </c>
      <c r="F48" s="10">
        <v>4</v>
      </c>
      <c r="G48" s="10">
        <v>0</v>
      </c>
      <c r="H48" s="10">
        <v>0</v>
      </c>
      <c r="I48" s="10">
        <v>4</v>
      </c>
    </row>
    <row r="49" spans="2:9" ht="19.350000000000001" customHeight="1" x14ac:dyDescent="0.2"/>
    <row r="50" spans="2:9" ht="24.75" customHeight="1" x14ac:dyDescent="0.2"/>
    <row r="51" spans="2:9" ht="20.25" customHeight="1" x14ac:dyDescent="0.2">
      <c r="B51" s="23" t="s">
        <v>36</v>
      </c>
      <c r="C51" s="23"/>
    </row>
    <row r="52" spans="2:9" ht="41.25" customHeight="1" x14ac:dyDescent="0.2">
      <c r="B52" s="12" t="s">
        <v>48</v>
      </c>
      <c r="C52" s="13" t="s">
        <v>8</v>
      </c>
      <c r="D52" s="13" t="s">
        <v>9</v>
      </c>
      <c r="E52" s="13" t="s">
        <v>10</v>
      </c>
      <c r="F52" s="13" t="s">
        <v>4</v>
      </c>
      <c r="G52" s="13" t="s">
        <v>49</v>
      </c>
      <c r="H52" s="13" t="s">
        <v>6</v>
      </c>
      <c r="I52" s="13" t="s">
        <v>5</v>
      </c>
    </row>
    <row r="53" spans="2:9" ht="22.7" customHeight="1" x14ac:dyDescent="0.2">
      <c r="B53" s="13" t="s">
        <v>8</v>
      </c>
      <c r="C53" s="9">
        <f>SUM(C54:C55)</f>
        <v>80</v>
      </c>
      <c r="D53" s="9">
        <f t="shared" ref="D53:I53" si="4">SUM(D54:D55)</f>
        <v>43</v>
      </c>
      <c r="E53" s="9">
        <f t="shared" si="4"/>
        <v>14</v>
      </c>
      <c r="F53" s="9">
        <f t="shared" si="4"/>
        <v>16</v>
      </c>
      <c r="G53" s="9">
        <f t="shared" si="4"/>
        <v>0</v>
      </c>
      <c r="H53" s="9">
        <f t="shared" si="4"/>
        <v>0</v>
      </c>
      <c r="I53" s="9">
        <f t="shared" si="4"/>
        <v>7</v>
      </c>
    </row>
    <row r="54" spans="2:9" ht="26.65" customHeight="1" x14ac:dyDescent="0.2">
      <c r="B54" s="8" t="s">
        <v>268</v>
      </c>
      <c r="C54" s="10">
        <v>8</v>
      </c>
      <c r="D54" s="10">
        <v>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</row>
    <row r="55" spans="2:9" ht="26.65" customHeight="1" x14ac:dyDescent="0.2">
      <c r="B55" s="8" t="s">
        <v>57</v>
      </c>
      <c r="C55" s="10">
        <v>72</v>
      </c>
      <c r="D55" s="10">
        <v>35</v>
      </c>
      <c r="E55" s="10">
        <v>14</v>
      </c>
      <c r="F55" s="10">
        <v>16</v>
      </c>
      <c r="G55" s="10">
        <v>0</v>
      </c>
      <c r="H55" s="10">
        <v>0</v>
      </c>
      <c r="I55" s="10">
        <v>7</v>
      </c>
    </row>
    <row r="56" spans="2:9" ht="19.350000000000001" customHeight="1" x14ac:dyDescent="0.2"/>
    <row r="57" spans="2:9" ht="24.75" customHeight="1" x14ac:dyDescent="0.2"/>
    <row r="58" spans="2:9" ht="20.25" customHeight="1" x14ac:dyDescent="0.2">
      <c r="B58" s="23" t="s">
        <v>37</v>
      </c>
      <c r="C58" s="23"/>
    </row>
    <row r="59" spans="2:9" ht="41.25" customHeight="1" x14ac:dyDescent="0.2">
      <c r="B59" s="12" t="s">
        <v>48</v>
      </c>
      <c r="C59" s="13" t="s">
        <v>8</v>
      </c>
      <c r="D59" s="13" t="s">
        <v>9</v>
      </c>
      <c r="E59" s="13" t="s">
        <v>10</v>
      </c>
      <c r="F59" s="13" t="s">
        <v>4</v>
      </c>
      <c r="G59" s="13" t="s">
        <v>49</v>
      </c>
      <c r="H59" s="13" t="s">
        <v>6</v>
      </c>
      <c r="I59" s="13" t="s">
        <v>5</v>
      </c>
    </row>
    <row r="60" spans="2:9" ht="22.7" customHeight="1" x14ac:dyDescent="0.2">
      <c r="B60" s="13" t="s">
        <v>8</v>
      </c>
      <c r="C60" s="9">
        <f>SUM(C61:C81)+SUM(C86:C87)</f>
        <v>2399</v>
      </c>
      <c r="D60" s="9">
        <f t="shared" ref="D60:I60" si="5">SUM(D61:D81)+SUM(D86:D87)</f>
        <v>412</v>
      </c>
      <c r="E60" s="9">
        <f t="shared" si="5"/>
        <v>491</v>
      </c>
      <c r="F60" s="9">
        <f t="shared" si="5"/>
        <v>841</v>
      </c>
      <c r="G60" s="9">
        <f t="shared" si="5"/>
        <v>61</v>
      </c>
      <c r="H60" s="9">
        <f t="shared" si="5"/>
        <v>287</v>
      </c>
      <c r="I60" s="9">
        <f t="shared" si="5"/>
        <v>307</v>
      </c>
    </row>
    <row r="61" spans="2:9" ht="26.65" customHeight="1" x14ac:dyDescent="0.2">
      <c r="B61" s="8" t="s">
        <v>269</v>
      </c>
      <c r="C61" s="10">
        <v>110</v>
      </c>
      <c r="D61" s="10">
        <v>29</v>
      </c>
      <c r="E61" s="10">
        <v>23</v>
      </c>
      <c r="F61" s="10">
        <v>7</v>
      </c>
      <c r="G61" s="10">
        <v>1</v>
      </c>
      <c r="H61" s="10">
        <v>1</v>
      </c>
      <c r="I61" s="10">
        <v>49</v>
      </c>
    </row>
    <row r="62" spans="2:9" ht="26.65" customHeight="1" x14ac:dyDescent="0.2">
      <c r="B62" s="8" t="s">
        <v>246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2:9" ht="26.65" customHeight="1" x14ac:dyDescent="0.2">
      <c r="B63" s="8" t="s">
        <v>247</v>
      </c>
      <c r="C63" s="10">
        <v>115</v>
      </c>
      <c r="D63" s="10">
        <v>24</v>
      </c>
      <c r="E63" s="10">
        <v>51</v>
      </c>
      <c r="F63" s="10">
        <v>17</v>
      </c>
      <c r="G63" s="10">
        <v>2</v>
      </c>
      <c r="H63" s="10">
        <v>11</v>
      </c>
      <c r="I63" s="10">
        <v>10</v>
      </c>
    </row>
    <row r="64" spans="2:9" ht="26.65" customHeight="1" x14ac:dyDescent="0.2">
      <c r="B64" s="8" t="s">
        <v>248</v>
      </c>
      <c r="C64" s="10">
        <v>9</v>
      </c>
      <c r="D64" s="10">
        <v>1</v>
      </c>
      <c r="E64" s="10">
        <v>0</v>
      </c>
      <c r="F64" s="10">
        <v>0</v>
      </c>
      <c r="G64" s="10">
        <v>0</v>
      </c>
      <c r="H64" s="10">
        <v>0</v>
      </c>
      <c r="I64" s="10">
        <v>8</v>
      </c>
    </row>
    <row r="65" spans="2:9" ht="26.65" customHeight="1" x14ac:dyDescent="0.2">
      <c r="B65" s="8" t="s">
        <v>270</v>
      </c>
      <c r="C65" s="10">
        <v>33</v>
      </c>
      <c r="D65" s="10">
        <v>5</v>
      </c>
      <c r="E65" s="10">
        <v>9</v>
      </c>
      <c r="F65" s="10">
        <v>6</v>
      </c>
      <c r="G65" s="10">
        <v>3</v>
      </c>
      <c r="H65" s="10">
        <v>4</v>
      </c>
      <c r="I65" s="10">
        <v>6</v>
      </c>
    </row>
    <row r="66" spans="2:9" ht="26.65" customHeight="1" x14ac:dyDescent="0.2">
      <c r="B66" s="8" t="s">
        <v>63</v>
      </c>
      <c r="C66" s="10">
        <v>20</v>
      </c>
      <c r="D66" s="10">
        <v>7</v>
      </c>
      <c r="E66" s="10">
        <v>6</v>
      </c>
      <c r="F66" s="10">
        <v>2</v>
      </c>
      <c r="G66" s="10">
        <v>1</v>
      </c>
      <c r="H66" s="10">
        <v>1</v>
      </c>
      <c r="I66" s="10">
        <v>3</v>
      </c>
    </row>
    <row r="67" spans="2:9" ht="26.65" customHeight="1" x14ac:dyDescent="0.2">
      <c r="B67" s="8" t="s">
        <v>249</v>
      </c>
      <c r="C67" s="10">
        <v>1</v>
      </c>
      <c r="D67" s="10">
        <v>0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</row>
    <row r="68" spans="2:9" ht="26.65" customHeight="1" x14ac:dyDescent="0.2">
      <c r="B68" s="8" t="s">
        <v>250</v>
      </c>
      <c r="C68" s="10">
        <v>13</v>
      </c>
      <c r="D68" s="10">
        <v>3</v>
      </c>
      <c r="E68" s="10">
        <v>6</v>
      </c>
      <c r="F68" s="10">
        <v>0</v>
      </c>
      <c r="G68" s="10">
        <v>1</v>
      </c>
      <c r="H68" s="10">
        <v>0</v>
      </c>
      <c r="I68" s="10">
        <v>3</v>
      </c>
    </row>
    <row r="69" spans="2:9" ht="26.65" customHeight="1" x14ac:dyDescent="0.2">
      <c r="B69" s="8" t="s">
        <v>251</v>
      </c>
      <c r="C69" s="10">
        <v>48</v>
      </c>
      <c r="D69" s="10">
        <v>14</v>
      </c>
      <c r="E69" s="10">
        <v>15</v>
      </c>
      <c r="F69" s="10">
        <v>4</v>
      </c>
      <c r="G69" s="10">
        <v>3</v>
      </c>
      <c r="H69" s="10">
        <v>4</v>
      </c>
      <c r="I69" s="10">
        <v>8</v>
      </c>
    </row>
    <row r="70" spans="2:9" ht="26.65" customHeight="1" x14ac:dyDescent="0.2">
      <c r="B70" s="8" t="s">
        <v>252</v>
      </c>
      <c r="C70" s="10">
        <v>34</v>
      </c>
      <c r="D70" s="10">
        <v>7</v>
      </c>
      <c r="E70" s="10">
        <v>11</v>
      </c>
      <c r="F70" s="10">
        <v>7</v>
      </c>
      <c r="G70" s="10">
        <v>0</v>
      </c>
      <c r="H70" s="10">
        <v>4</v>
      </c>
      <c r="I70" s="10">
        <v>5</v>
      </c>
    </row>
    <row r="71" spans="2:9" ht="26.65" customHeight="1" x14ac:dyDescent="0.2">
      <c r="B71" s="8" t="s">
        <v>271</v>
      </c>
      <c r="C71" s="10">
        <v>80</v>
      </c>
      <c r="D71" s="10">
        <v>42</v>
      </c>
      <c r="E71" s="10">
        <v>19</v>
      </c>
      <c r="F71" s="10">
        <v>6</v>
      </c>
      <c r="G71" s="10">
        <v>0</v>
      </c>
      <c r="H71" s="10">
        <v>4</v>
      </c>
      <c r="I71" s="10">
        <v>9</v>
      </c>
    </row>
    <row r="72" spans="2:9" ht="26.65" customHeight="1" x14ac:dyDescent="0.2">
      <c r="B72" s="8" t="s">
        <v>253</v>
      </c>
      <c r="C72" s="10">
        <v>697</v>
      </c>
      <c r="D72" s="10">
        <v>61</v>
      </c>
      <c r="E72" s="10">
        <v>112</v>
      </c>
      <c r="F72" s="10">
        <v>359</v>
      </c>
      <c r="G72" s="10">
        <v>0</v>
      </c>
      <c r="H72" s="10">
        <v>110</v>
      </c>
      <c r="I72" s="10">
        <v>55</v>
      </c>
    </row>
    <row r="73" spans="2:9" ht="26.65" customHeight="1" x14ac:dyDescent="0.2">
      <c r="B73" s="8" t="s">
        <v>254</v>
      </c>
      <c r="C73" s="10">
        <v>214</v>
      </c>
      <c r="D73" s="10">
        <v>87</v>
      </c>
      <c r="E73" s="10">
        <v>23</v>
      </c>
      <c r="F73" s="10">
        <v>33</v>
      </c>
      <c r="G73" s="10">
        <v>1</v>
      </c>
      <c r="H73" s="10">
        <v>51</v>
      </c>
      <c r="I73" s="10">
        <v>19</v>
      </c>
    </row>
    <row r="74" spans="2:9" ht="26.65" customHeight="1" x14ac:dyDescent="0.2">
      <c r="B74" s="8" t="s">
        <v>255</v>
      </c>
      <c r="C74" s="10">
        <v>284</v>
      </c>
      <c r="D74" s="10">
        <v>17</v>
      </c>
      <c r="E74" s="10">
        <v>44</v>
      </c>
      <c r="F74" s="10">
        <v>165</v>
      </c>
      <c r="G74" s="10">
        <v>5</v>
      </c>
      <c r="H74" s="10">
        <v>22</v>
      </c>
      <c r="I74" s="10">
        <v>31</v>
      </c>
    </row>
    <row r="75" spans="2:9" ht="26.65" customHeight="1" x14ac:dyDescent="0.2">
      <c r="B75" s="8" t="s">
        <v>256</v>
      </c>
      <c r="C75" s="10">
        <v>1</v>
      </c>
      <c r="D75" s="10">
        <v>0</v>
      </c>
      <c r="E75" s="10">
        <v>1</v>
      </c>
      <c r="F75" s="10">
        <v>0</v>
      </c>
      <c r="G75" s="10">
        <v>0</v>
      </c>
      <c r="H75" s="10">
        <v>0</v>
      </c>
      <c r="I75" s="10">
        <v>0</v>
      </c>
    </row>
    <row r="76" spans="2:9" ht="26.65" customHeight="1" x14ac:dyDescent="0.2">
      <c r="B76" s="8" t="s">
        <v>257</v>
      </c>
      <c r="C76" s="10">
        <v>104</v>
      </c>
      <c r="D76" s="10">
        <v>17</v>
      </c>
      <c r="E76" s="10">
        <v>58</v>
      </c>
      <c r="F76" s="10">
        <v>6</v>
      </c>
      <c r="G76" s="10">
        <v>3</v>
      </c>
      <c r="H76" s="10">
        <v>2</v>
      </c>
      <c r="I76" s="10">
        <v>18</v>
      </c>
    </row>
    <row r="77" spans="2:9" ht="26.65" customHeight="1" x14ac:dyDescent="0.2">
      <c r="B77" s="8" t="s">
        <v>258</v>
      </c>
      <c r="C77" s="10">
        <v>51</v>
      </c>
      <c r="D77" s="10">
        <v>20</v>
      </c>
      <c r="E77" s="10">
        <v>10</v>
      </c>
      <c r="F77" s="10">
        <v>11</v>
      </c>
      <c r="G77" s="10">
        <v>0</v>
      </c>
      <c r="H77" s="10">
        <v>2</v>
      </c>
      <c r="I77" s="10">
        <v>8</v>
      </c>
    </row>
    <row r="78" spans="2:9" ht="26.65" customHeight="1" x14ac:dyDescent="0.2">
      <c r="B78" s="8" t="s">
        <v>259</v>
      </c>
      <c r="C78" s="10">
        <v>134</v>
      </c>
      <c r="D78" s="10">
        <v>24</v>
      </c>
      <c r="E78" s="10">
        <v>48</v>
      </c>
      <c r="F78" s="10">
        <v>32</v>
      </c>
      <c r="G78" s="10">
        <v>2</v>
      </c>
      <c r="H78" s="10">
        <v>15</v>
      </c>
      <c r="I78" s="10">
        <v>13</v>
      </c>
    </row>
    <row r="79" spans="2:9" ht="26.65" customHeight="1" x14ac:dyDescent="0.2">
      <c r="B79" s="8" t="s">
        <v>260</v>
      </c>
      <c r="C79" s="10">
        <v>87</v>
      </c>
      <c r="D79" s="10">
        <v>0</v>
      </c>
      <c r="E79" s="10">
        <v>10</v>
      </c>
      <c r="F79" s="10">
        <v>15</v>
      </c>
      <c r="G79" s="10">
        <v>21</v>
      </c>
      <c r="H79" s="10">
        <v>36</v>
      </c>
      <c r="I79" s="10">
        <v>5</v>
      </c>
    </row>
    <row r="80" spans="2:9" ht="26.65" customHeight="1" x14ac:dyDescent="0.2">
      <c r="B80" s="8" t="s">
        <v>261</v>
      </c>
      <c r="C80" s="10">
        <v>182</v>
      </c>
      <c r="D80" s="10">
        <v>21</v>
      </c>
      <c r="E80" s="10">
        <v>13</v>
      </c>
      <c r="F80" s="10">
        <v>82</v>
      </c>
      <c r="G80" s="10">
        <v>14</v>
      </c>
      <c r="H80" s="10">
        <v>11</v>
      </c>
      <c r="I80" s="10">
        <v>41</v>
      </c>
    </row>
    <row r="81" spans="2:9" ht="26.65" customHeight="1" x14ac:dyDescent="0.2">
      <c r="B81" s="8" t="s">
        <v>262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</row>
    <row r="82" spans="2:9" ht="19.350000000000001" customHeight="1" x14ac:dyDescent="0.2"/>
    <row r="83" spans="2:9" ht="24.75" customHeight="1" x14ac:dyDescent="0.2"/>
    <row r="84" spans="2:9" ht="20.25" customHeight="1" x14ac:dyDescent="0.2">
      <c r="B84" s="23" t="s">
        <v>37</v>
      </c>
      <c r="C84" s="23"/>
    </row>
    <row r="85" spans="2:9" ht="41.25" customHeight="1" x14ac:dyDescent="0.2">
      <c r="B85" s="12" t="s">
        <v>48</v>
      </c>
      <c r="C85" s="13" t="s">
        <v>8</v>
      </c>
      <c r="D85" s="13" t="s">
        <v>9</v>
      </c>
      <c r="E85" s="13" t="s">
        <v>10</v>
      </c>
      <c r="F85" s="13" t="s">
        <v>4</v>
      </c>
      <c r="G85" s="13" t="s">
        <v>49</v>
      </c>
      <c r="H85" s="13" t="s">
        <v>6</v>
      </c>
      <c r="I85" s="13" t="s">
        <v>5</v>
      </c>
    </row>
    <row r="86" spans="2:9" ht="26.65" customHeight="1" x14ac:dyDescent="0.2">
      <c r="B86" s="8" t="s">
        <v>82</v>
      </c>
      <c r="C86" s="10">
        <v>149</v>
      </c>
      <c r="D86" s="10">
        <v>24</v>
      </c>
      <c r="E86" s="10">
        <v>22</v>
      </c>
      <c r="F86" s="10">
        <v>89</v>
      </c>
      <c r="G86" s="10">
        <v>4</v>
      </c>
      <c r="H86" s="10">
        <v>4</v>
      </c>
      <c r="I86" s="10">
        <v>6</v>
      </c>
    </row>
    <row r="87" spans="2:9" ht="26.65" customHeight="1" x14ac:dyDescent="0.2">
      <c r="B87" s="8" t="s">
        <v>83</v>
      </c>
      <c r="C87" s="10">
        <v>32</v>
      </c>
      <c r="D87" s="10">
        <v>9</v>
      </c>
      <c r="E87" s="10">
        <v>9</v>
      </c>
      <c r="F87" s="10">
        <v>0</v>
      </c>
      <c r="G87" s="10">
        <v>0</v>
      </c>
      <c r="H87" s="10">
        <v>5</v>
      </c>
      <c r="I87" s="10">
        <v>9</v>
      </c>
    </row>
    <row r="88" spans="2:9" ht="19.350000000000001" customHeight="1" x14ac:dyDescent="0.2"/>
    <row r="89" spans="2:9" ht="24.75" customHeight="1" x14ac:dyDescent="0.2"/>
    <row r="90" spans="2:9" ht="20.25" customHeight="1" x14ac:dyDescent="0.2">
      <c r="B90" s="23" t="s">
        <v>38</v>
      </c>
      <c r="C90" s="23"/>
    </row>
    <row r="91" spans="2:9" ht="41.25" customHeight="1" x14ac:dyDescent="0.2">
      <c r="B91" s="12" t="s">
        <v>48</v>
      </c>
      <c r="C91" s="13" t="s">
        <v>8</v>
      </c>
      <c r="D91" s="13" t="s">
        <v>9</v>
      </c>
      <c r="E91" s="13" t="s">
        <v>10</v>
      </c>
      <c r="F91" s="13" t="s">
        <v>4</v>
      </c>
      <c r="G91" s="13" t="s">
        <v>49</v>
      </c>
      <c r="H91" s="13" t="s">
        <v>6</v>
      </c>
      <c r="I91" s="13" t="s">
        <v>5</v>
      </c>
    </row>
    <row r="92" spans="2:9" ht="22.7" customHeight="1" x14ac:dyDescent="0.2">
      <c r="B92" s="13" t="s">
        <v>8</v>
      </c>
      <c r="C92" s="9">
        <f>SUM(C93:C104)</f>
        <v>745</v>
      </c>
      <c r="D92" s="9">
        <f t="shared" ref="D92:I92" si="6">SUM(D93:D104)</f>
        <v>167</v>
      </c>
      <c r="E92" s="9">
        <f t="shared" si="6"/>
        <v>213</v>
      </c>
      <c r="F92" s="9">
        <f t="shared" si="6"/>
        <v>167</v>
      </c>
      <c r="G92" s="9">
        <f t="shared" si="6"/>
        <v>14</v>
      </c>
      <c r="H92" s="9">
        <f t="shared" si="6"/>
        <v>57</v>
      </c>
      <c r="I92" s="9">
        <f t="shared" si="6"/>
        <v>127</v>
      </c>
    </row>
    <row r="93" spans="2:9" ht="26.65" customHeight="1" x14ac:dyDescent="0.2">
      <c r="B93" s="8" t="s">
        <v>84</v>
      </c>
      <c r="C93" s="10">
        <v>93</v>
      </c>
      <c r="D93" s="10">
        <v>18</v>
      </c>
      <c r="E93" s="10">
        <v>34</v>
      </c>
      <c r="F93" s="10">
        <v>11</v>
      </c>
      <c r="G93" s="10">
        <v>2</v>
      </c>
      <c r="H93" s="10">
        <v>4</v>
      </c>
      <c r="I93" s="10">
        <v>24</v>
      </c>
    </row>
    <row r="94" spans="2:9" ht="26.65" customHeight="1" x14ac:dyDescent="0.2">
      <c r="B94" s="8" t="s">
        <v>85</v>
      </c>
      <c r="C94" s="10">
        <v>152</v>
      </c>
      <c r="D94" s="10">
        <v>30</v>
      </c>
      <c r="E94" s="10">
        <v>27</v>
      </c>
      <c r="F94" s="10">
        <v>47</v>
      </c>
      <c r="G94" s="10">
        <v>5</v>
      </c>
      <c r="H94" s="10">
        <v>16</v>
      </c>
      <c r="I94" s="10">
        <v>27</v>
      </c>
    </row>
    <row r="95" spans="2:9" ht="26.65" customHeight="1" x14ac:dyDescent="0.2">
      <c r="B95" s="8" t="s">
        <v>86</v>
      </c>
      <c r="C95" s="10">
        <v>24</v>
      </c>
      <c r="D95" s="10">
        <v>13</v>
      </c>
      <c r="E95" s="10">
        <v>1</v>
      </c>
      <c r="F95" s="10">
        <v>4</v>
      </c>
      <c r="G95" s="10">
        <v>1</v>
      </c>
      <c r="H95" s="10">
        <v>0</v>
      </c>
      <c r="I95" s="10">
        <v>5</v>
      </c>
    </row>
    <row r="96" spans="2:9" ht="26.65" customHeight="1" x14ac:dyDescent="0.2">
      <c r="B96" s="8" t="s">
        <v>88</v>
      </c>
      <c r="C96" s="10">
        <v>33</v>
      </c>
      <c r="D96" s="10">
        <v>9</v>
      </c>
      <c r="E96" s="10">
        <v>8</v>
      </c>
      <c r="F96" s="10">
        <v>8</v>
      </c>
      <c r="G96" s="10">
        <v>0</v>
      </c>
      <c r="H96" s="10">
        <v>6</v>
      </c>
      <c r="I96" s="10">
        <v>2</v>
      </c>
    </row>
    <row r="97" spans="2:9" ht="26.65" customHeight="1" x14ac:dyDescent="0.2">
      <c r="B97" s="8" t="s">
        <v>89</v>
      </c>
      <c r="C97" s="10">
        <v>27</v>
      </c>
      <c r="D97" s="10">
        <v>9</v>
      </c>
      <c r="E97" s="10">
        <v>0</v>
      </c>
      <c r="F97" s="10">
        <v>15</v>
      </c>
      <c r="G97" s="10">
        <v>0</v>
      </c>
      <c r="H97" s="10">
        <v>1</v>
      </c>
      <c r="I97" s="10">
        <v>2</v>
      </c>
    </row>
    <row r="98" spans="2:9" ht="26.65" customHeight="1" x14ac:dyDescent="0.2">
      <c r="B98" s="8" t="s">
        <v>90</v>
      </c>
      <c r="C98" s="10">
        <v>71</v>
      </c>
      <c r="D98" s="10">
        <v>11</v>
      </c>
      <c r="E98" s="10">
        <v>22</v>
      </c>
      <c r="F98" s="10">
        <v>16</v>
      </c>
      <c r="G98" s="10">
        <v>2</v>
      </c>
      <c r="H98" s="10">
        <v>6</v>
      </c>
      <c r="I98" s="10">
        <v>14</v>
      </c>
    </row>
    <row r="99" spans="2:9" ht="26.65" customHeight="1" x14ac:dyDescent="0.2">
      <c r="B99" s="8" t="s">
        <v>92</v>
      </c>
      <c r="C99" s="10">
        <v>79</v>
      </c>
      <c r="D99" s="10">
        <v>17</v>
      </c>
      <c r="E99" s="10">
        <v>25</v>
      </c>
      <c r="F99" s="10">
        <v>7</v>
      </c>
      <c r="G99" s="10">
        <v>0</v>
      </c>
      <c r="H99" s="10">
        <v>5</v>
      </c>
      <c r="I99" s="10">
        <v>25</v>
      </c>
    </row>
    <row r="100" spans="2:9" ht="26.65" customHeight="1" x14ac:dyDescent="0.2">
      <c r="B100" s="8" t="s">
        <v>93</v>
      </c>
      <c r="C100" s="10">
        <v>51</v>
      </c>
      <c r="D100" s="10">
        <v>31</v>
      </c>
      <c r="E100" s="10">
        <v>1</v>
      </c>
      <c r="F100" s="10">
        <v>7</v>
      </c>
      <c r="G100" s="10">
        <v>1</v>
      </c>
      <c r="H100" s="10">
        <v>5</v>
      </c>
      <c r="I100" s="10">
        <v>6</v>
      </c>
    </row>
    <row r="101" spans="2:9" ht="26.65" customHeight="1" x14ac:dyDescent="0.2">
      <c r="B101" s="8" t="s">
        <v>94</v>
      </c>
      <c r="C101" s="10">
        <v>183</v>
      </c>
      <c r="D101" s="10">
        <v>26</v>
      </c>
      <c r="E101" s="10">
        <v>95</v>
      </c>
      <c r="F101" s="10">
        <v>33</v>
      </c>
      <c r="G101" s="10">
        <v>2</v>
      </c>
      <c r="H101" s="10">
        <v>11</v>
      </c>
      <c r="I101" s="10">
        <v>16</v>
      </c>
    </row>
    <row r="102" spans="2:9" ht="26.65" customHeight="1" x14ac:dyDescent="0.2">
      <c r="B102" s="8" t="s">
        <v>95</v>
      </c>
      <c r="C102" s="10">
        <v>14</v>
      </c>
      <c r="D102" s="10">
        <v>2</v>
      </c>
      <c r="E102" s="10">
        <v>0</v>
      </c>
      <c r="F102" s="10">
        <v>4</v>
      </c>
      <c r="G102" s="10">
        <v>1</v>
      </c>
      <c r="H102" s="10">
        <v>1</v>
      </c>
      <c r="I102" s="10">
        <v>6</v>
      </c>
    </row>
    <row r="103" spans="2:9" ht="26.65" customHeight="1" x14ac:dyDescent="0.2">
      <c r="B103" s="8" t="s">
        <v>96</v>
      </c>
      <c r="C103" s="10">
        <v>1</v>
      </c>
      <c r="D103" s="10">
        <v>0</v>
      </c>
      <c r="E103" s="10">
        <v>0</v>
      </c>
      <c r="F103" s="10">
        <v>1</v>
      </c>
      <c r="G103" s="10">
        <v>0</v>
      </c>
      <c r="H103" s="10">
        <v>0</v>
      </c>
      <c r="I103" s="10">
        <v>0</v>
      </c>
    </row>
    <row r="104" spans="2:9" ht="26.65" customHeight="1" x14ac:dyDescent="0.2">
      <c r="B104" s="8" t="s">
        <v>97</v>
      </c>
      <c r="C104" s="10">
        <v>17</v>
      </c>
      <c r="D104" s="10">
        <v>1</v>
      </c>
      <c r="E104" s="10">
        <v>0</v>
      </c>
      <c r="F104" s="10">
        <v>14</v>
      </c>
      <c r="G104" s="10">
        <v>0</v>
      </c>
      <c r="H104" s="10">
        <v>2</v>
      </c>
      <c r="I104" s="10">
        <v>0</v>
      </c>
    </row>
    <row r="105" spans="2:9" ht="19.350000000000001" customHeight="1" x14ac:dyDescent="0.2"/>
    <row r="106" spans="2:9" ht="24.75" customHeight="1" x14ac:dyDescent="0.2"/>
    <row r="107" spans="2:9" ht="20.25" customHeight="1" x14ac:dyDescent="0.2">
      <c r="B107" s="23" t="s">
        <v>39</v>
      </c>
      <c r="C107" s="23"/>
    </row>
    <row r="108" spans="2:9" ht="41.25" customHeight="1" x14ac:dyDescent="0.2">
      <c r="B108" s="12" t="s">
        <v>48</v>
      </c>
      <c r="C108" s="13" t="s">
        <v>8</v>
      </c>
      <c r="D108" s="13" t="s">
        <v>9</v>
      </c>
      <c r="E108" s="13" t="s">
        <v>10</v>
      </c>
      <c r="F108" s="13" t="s">
        <v>4</v>
      </c>
      <c r="G108" s="13" t="s">
        <v>49</v>
      </c>
      <c r="H108" s="13" t="s">
        <v>6</v>
      </c>
      <c r="I108" s="13" t="s">
        <v>5</v>
      </c>
    </row>
    <row r="109" spans="2:9" ht="22.7" customHeight="1" x14ac:dyDescent="0.2">
      <c r="B109" s="13" t="s">
        <v>8</v>
      </c>
      <c r="C109" s="9">
        <f>SUM(C110:C120)</f>
        <v>942</v>
      </c>
      <c r="D109" s="9">
        <f t="shared" ref="D109:I109" si="7">SUM(D110:D120)</f>
        <v>292</v>
      </c>
      <c r="E109" s="9">
        <f t="shared" si="7"/>
        <v>166</v>
      </c>
      <c r="F109" s="9">
        <f t="shared" si="7"/>
        <v>171</v>
      </c>
      <c r="G109" s="9">
        <f t="shared" si="7"/>
        <v>24</v>
      </c>
      <c r="H109" s="9">
        <f t="shared" si="7"/>
        <v>61</v>
      </c>
      <c r="I109" s="9">
        <f t="shared" si="7"/>
        <v>228</v>
      </c>
    </row>
    <row r="110" spans="2:9" ht="26.65" customHeight="1" x14ac:dyDescent="0.2">
      <c r="B110" s="8" t="s">
        <v>98</v>
      </c>
      <c r="C110" s="10">
        <v>159</v>
      </c>
      <c r="D110" s="10">
        <v>46</v>
      </c>
      <c r="E110" s="10">
        <v>39</v>
      </c>
      <c r="F110" s="10">
        <v>45</v>
      </c>
      <c r="G110" s="10">
        <v>6</v>
      </c>
      <c r="H110" s="10">
        <v>11</v>
      </c>
      <c r="I110" s="10">
        <v>12</v>
      </c>
    </row>
    <row r="111" spans="2:9" ht="26.65" customHeight="1" x14ac:dyDescent="0.2">
      <c r="B111" s="8" t="s">
        <v>99</v>
      </c>
      <c r="C111" s="10">
        <v>16</v>
      </c>
      <c r="D111" s="10">
        <v>7</v>
      </c>
      <c r="E111" s="10">
        <v>1</v>
      </c>
      <c r="F111" s="10">
        <v>3</v>
      </c>
      <c r="G111" s="10">
        <v>2</v>
      </c>
      <c r="H111" s="10">
        <v>0</v>
      </c>
      <c r="I111" s="10">
        <v>3</v>
      </c>
    </row>
    <row r="112" spans="2:9" ht="26.65" customHeight="1" x14ac:dyDescent="0.2">
      <c r="B112" s="8" t="s">
        <v>100</v>
      </c>
      <c r="C112" s="10">
        <v>112</v>
      </c>
      <c r="D112" s="10">
        <v>54</v>
      </c>
      <c r="E112" s="10">
        <v>15</v>
      </c>
      <c r="F112" s="10">
        <v>13</v>
      </c>
      <c r="G112" s="10">
        <v>7</v>
      </c>
      <c r="H112" s="10">
        <v>6</v>
      </c>
      <c r="I112" s="10">
        <v>17</v>
      </c>
    </row>
    <row r="113" spans="2:9" ht="26.65" customHeight="1" x14ac:dyDescent="0.2">
      <c r="B113" s="8" t="s">
        <v>101</v>
      </c>
      <c r="C113" s="10">
        <v>97</v>
      </c>
      <c r="D113" s="10">
        <v>0</v>
      </c>
      <c r="E113" s="10">
        <v>22</v>
      </c>
      <c r="F113" s="10">
        <v>27</v>
      </c>
      <c r="G113" s="10">
        <v>0</v>
      </c>
      <c r="H113" s="10">
        <v>8</v>
      </c>
      <c r="I113" s="10">
        <v>40</v>
      </c>
    </row>
    <row r="114" spans="2:9" ht="26.65" customHeight="1" x14ac:dyDescent="0.2">
      <c r="B114" s="8" t="s">
        <v>102</v>
      </c>
      <c r="C114" s="10">
        <v>119</v>
      </c>
      <c r="D114" s="10">
        <v>45</v>
      </c>
      <c r="E114" s="10">
        <v>22</v>
      </c>
      <c r="F114" s="10">
        <v>11</v>
      </c>
      <c r="G114" s="10">
        <v>6</v>
      </c>
      <c r="H114" s="10">
        <v>16</v>
      </c>
      <c r="I114" s="10">
        <v>19</v>
      </c>
    </row>
    <row r="115" spans="2:9" ht="26.65" customHeight="1" x14ac:dyDescent="0.2">
      <c r="B115" s="8" t="s">
        <v>103</v>
      </c>
      <c r="C115" s="10">
        <v>95</v>
      </c>
      <c r="D115" s="10">
        <v>40</v>
      </c>
      <c r="E115" s="10">
        <v>7</v>
      </c>
      <c r="F115" s="10">
        <v>25</v>
      </c>
      <c r="G115" s="10">
        <v>0</v>
      </c>
      <c r="H115" s="10">
        <v>5</v>
      </c>
      <c r="I115" s="10">
        <v>18</v>
      </c>
    </row>
    <row r="116" spans="2:9" ht="26.65" customHeight="1" x14ac:dyDescent="0.2">
      <c r="B116" s="8" t="s">
        <v>104</v>
      </c>
      <c r="C116" s="10">
        <v>245</v>
      </c>
      <c r="D116" s="10">
        <v>60</v>
      </c>
      <c r="E116" s="10">
        <v>47</v>
      </c>
      <c r="F116" s="10">
        <v>32</v>
      </c>
      <c r="G116" s="10">
        <v>1</v>
      </c>
      <c r="H116" s="10">
        <v>9</v>
      </c>
      <c r="I116" s="10">
        <v>96</v>
      </c>
    </row>
    <row r="117" spans="2:9" ht="26.65" customHeight="1" x14ac:dyDescent="0.2">
      <c r="B117" s="8" t="s">
        <v>105</v>
      </c>
      <c r="C117" s="10">
        <v>41</v>
      </c>
      <c r="D117" s="10">
        <v>22</v>
      </c>
      <c r="E117" s="10">
        <v>10</v>
      </c>
      <c r="F117" s="10">
        <v>7</v>
      </c>
      <c r="G117" s="10">
        <v>0</v>
      </c>
      <c r="H117" s="10">
        <v>2</v>
      </c>
      <c r="I117" s="10">
        <v>0</v>
      </c>
    </row>
    <row r="118" spans="2:9" ht="26.65" customHeight="1" x14ac:dyDescent="0.2">
      <c r="B118" s="8" t="s">
        <v>106</v>
      </c>
      <c r="C118" s="10">
        <v>21</v>
      </c>
      <c r="D118" s="10">
        <v>8</v>
      </c>
      <c r="E118" s="10">
        <v>2</v>
      </c>
      <c r="F118" s="10">
        <v>0</v>
      </c>
      <c r="G118" s="10">
        <v>0</v>
      </c>
      <c r="H118" s="10">
        <v>0</v>
      </c>
      <c r="I118" s="10">
        <v>11</v>
      </c>
    </row>
    <row r="119" spans="2:9" ht="26.65" customHeight="1" x14ac:dyDescent="0.2">
      <c r="B119" s="8" t="s">
        <v>107</v>
      </c>
      <c r="C119" s="10">
        <v>15</v>
      </c>
      <c r="D119" s="10">
        <v>6</v>
      </c>
      <c r="E119" s="10">
        <v>0</v>
      </c>
      <c r="F119" s="10">
        <v>1</v>
      </c>
      <c r="G119" s="10">
        <v>0</v>
      </c>
      <c r="H119" s="10">
        <v>1</v>
      </c>
      <c r="I119" s="10">
        <v>7</v>
      </c>
    </row>
    <row r="120" spans="2:9" ht="26.65" customHeight="1" x14ac:dyDescent="0.2">
      <c r="B120" s="8" t="s">
        <v>108</v>
      </c>
      <c r="C120" s="10">
        <v>22</v>
      </c>
      <c r="D120" s="10">
        <v>4</v>
      </c>
      <c r="E120" s="10">
        <v>1</v>
      </c>
      <c r="F120" s="10">
        <v>7</v>
      </c>
      <c r="G120" s="10">
        <v>2</v>
      </c>
      <c r="H120" s="10">
        <v>3</v>
      </c>
      <c r="I120" s="10">
        <v>5</v>
      </c>
    </row>
    <row r="121" spans="2:9" ht="19.350000000000001" customHeight="1" x14ac:dyDescent="0.2"/>
    <row r="122" spans="2:9" ht="24.75" customHeight="1" x14ac:dyDescent="0.2"/>
    <row r="123" spans="2:9" ht="20.25" customHeight="1" x14ac:dyDescent="0.2">
      <c r="B123" s="23" t="s">
        <v>40</v>
      </c>
      <c r="C123" s="23"/>
    </row>
    <row r="124" spans="2:9" ht="41.25" customHeight="1" x14ac:dyDescent="0.2">
      <c r="B124" s="12" t="s">
        <v>48</v>
      </c>
      <c r="C124" s="13" t="s">
        <v>8</v>
      </c>
      <c r="D124" s="13" t="s">
        <v>9</v>
      </c>
      <c r="E124" s="13" t="s">
        <v>10</v>
      </c>
      <c r="F124" s="13" t="s">
        <v>4</v>
      </c>
      <c r="G124" s="13" t="s">
        <v>49</v>
      </c>
      <c r="H124" s="13" t="s">
        <v>6</v>
      </c>
      <c r="I124" s="13" t="s">
        <v>5</v>
      </c>
    </row>
    <row r="125" spans="2:9" ht="22.7" customHeight="1" x14ac:dyDescent="0.2">
      <c r="B125" s="13" t="s">
        <v>8</v>
      </c>
      <c r="C125" s="9">
        <f>SUM(C126:C140)</f>
        <v>1435</v>
      </c>
      <c r="D125" s="9">
        <f t="shared" ref="D125:I125" si="8">SUM(D126:D140)</f>
        <v>396</v>
      </c>
      <c r="E125" s="9">
        <f t="shared" si="8"/>
        <v>258</v>
      </c>
      <c r="F125" s="9">
        <f t="shared" si="8"/>
        <v>370</v>
      </c>
      <c r="G125" s="9">
        <f t="shared" si="8"/>
        <v>11</v>
      </c>
      <c r="H125" s="9">
        <f t="shared" si="8"/>
        <v>84</v>
      </c>
      <c r="I125" s="9">
        <f t="shared" si="8"/>
        <v>316</v>
      </c>
    </row>
    <row r="126" spans="2:9" ht="26.65" customHeight="1" x14ac:dyDescent="0.2">
      <c r="B126" s="8" t="s">
        <v>109</v>
      </c>
      <c r="C126" s="10">
        <v>44</v>
      </c>
      <c r="D126" s="10">
        <v>11</v>
      </c>
      <c r="E126" s="10">
        <v>3</v>
      </c>
      <c r="F126" s="10">
        <v>18</v>
      </c>
      <c r="G126" s="10">
        <v>0</v>
      </c>
      <c r="H126" s="10">
        <v>0</v>
      </c>
      <c r="I126" s="10">
        <v>12</v>
      </c>
    </row>
    <row r="127" spans="2:9" ht="26.65" customHeight="1" x14ac:dyDescent="0.2">
      <c r="B127" s="8" t="s">
        <v>110</v>
      </c>
      <c r="C127" s="10">
        <v>7</v>
      </c>
      <c r="D127" s="10">
        <v>0</v>
      </c>
      <c r="E127" s="10">
        <v>1</v>
      </c>
      <c r="F127" s="10">
        <v>5</v>
      </c>
      <c r="G127" s="10">
        <v>0</v>
      </c>
      <c r="H127" s="10">
        <v>1</v>
      </c>
      <c r="I127" s="10">
        <v>0</v>
      </c>
    </row>
    <row r="128" spans="2:9" ht="26.65" customHeight="1" x14ac:dyDescent="0.2">
      <c r="B128" s="8" t="s">
        <v>111</v>
      </c>
      <c r="C128" s="10">
        <v>55</v>
      </c>
      <c r="D128" s="10">
        <v>15</v>
      </c>
      <c r="E128" s="10">
        <v>5</v>
      </c>
      <c r="F128" s="10">
        <v>29</v>
      </c>
      <c r="G128" s="10">
        <v>0</v>
      </c>
      <c r="H128" s="10">
        <v>2</v>
      </c>
      <c r="I128" s="10">
        <v>4</v>
      </c>
    </row>
    <row r="129" spans="2:9" ht="26.65" customHeight="1" x14ac:dyDescent="0.2">
      <c r="B129" s="8" t="s">
        <v>112</v>
      </c>
      <c r="C129" s="10">
        <v>41</v>
      </c>
      <c r="D129" s="10">
        <v>16</v>
      </c>
      <c r="E129" s="10">
        <v>7</v>
      </c>
      <c r="F129" s="10">
        <v>11</v>
      </c>
      <c r="G129" s="10">
        <v>0</v>
      </c>
      <c r="H129" s="10">
        <v>1</v>
      </c>
      <c r="I129" s="10">
        <v>6</v>
      </c>
    </row>
    <row r="130" spans="2:9" ht="26.65" customHeight="1" x14ac:dyDescent="0.2">
      <c r="B130" s="8" t="s">
        <v>113</v>
      </c>
      <c r="C130" s="10">
        <v>84</v>
      </c>
      <c r="D130" s="10">
        <v>22</v>
      </c>
      <c r="E130" s="10">
        <v>32</v>
      </c>
      <c r="F130" s="10">
        <v>18</v>
      </c>
      <c r="G130" s="10">
        <v>0</v>
      </c>
      <c r="H130" s="10">
        <v>9</v>
      </c>
      <c r="I130" s="10">
        <v>3</v>
      </c>
    </row>
    <row r="131" spans="2:9" ht="26.65" customHeight="1" x14ac:dyDescent="0.2">
      <c r="B131" s="8" t="s">
        <v>114</v>
      </c>
      <c r="C131" s="10">
        <v>366</v>
      </c>
      <c r="D131" s="10">
        <v>85</v>
      </c>
      <c r="E131" s="10">
        <v>74</v>
      </c>
      <c r="F131" s="10">
        <v>72</v>
      </c>
      <c r="G131" s="10">
        <v>2</v>
      </c>
      <c r="H131" s="10">
        <v>22</v>
      </c>
      <c r="I131" s="10">
        <v>111</v>
      </c>
    </row>
    <row r="132" spans="2:9" ht="26.65" customHeight="1" x14ac:dyDescent="0.2">
      <c r="B132" s="8" t="s">
        <v>115</v>
      </c>
      <c r="C132" s="10">
        <v>109</v>
      </c>
      <c r="D132" s="10">
        <v>49</v>
      </c>
      <c r="E132" s="10">
        <v>0</v>
      </c>
      <c r="F132" s="10">
        <v>12</v>
      </c>
      <c r="G132" s="10">
        <v>0</v>
      </c>
      <c r="H132" s="10">
        <v>9</v>
      </c>
      <c r="I132" s="10">
        <v>39</v>
      </c>
    </row>
    <row r="133" spans="2:9" ht="26.65" customHeight="1" x14ac:dyDescent="0.2">
      <c r="B133" s="8" t="s">
        <v>116</v>
      </c>
      <c r="C133" s="10">
        <v>107</v>
      </c>
      <c r="D133" s="10">
        <v>4</v>
      </c>
      <c r="E133" s="10">
        <v>9</v>
      </c>
      <c r="F133" s="10">
        <v>50</v>
      </c>
      <c r="G133" s="10">
        <v>0</v>
      </c>
      <c r="H133" s="10">
        <v>8</v>
      </c>
      <c r="I133" s="10">
        <v>36</v>
      </c>
    </row>
    <row r="134" spans="2:9" ht="26.65" customHeight="1" x14ac:dyDescent="0.2">
      <c r="B134" s="8" t="s">
        <v>117</v>
      </c>
      <c r="C134" s="10">
        <v>43</v>
      </c>
      <c r="D134" s="10">
        <v>15</v>
      </c>
      <c r="E134" s="10">
        <v>3</v>
      </c>
      <c r="F134" s="10">
        <v>19</v>
      </c>
      <c r="G134" s="10">
        <v>0</v>
      </c>
      <c r="H134" s="10">
        <v>1</v>
      </c>
      <c r="I134" s="10">
        <v>5</v>
      </c>
    </row>
    <row r="135" spans="2:9" ht="26.65" customHeight="1" x14ac:dyDescent="0.2">
      <c r="B135" s="8" t="s">
        <v>118</v>
      </c>
      <c r="C135" s="10">
        <v>27</v>
      </c>
      <c r="D135" s="10">
        <v>4</v>
      </c>
      <c r="E135" s="10">
        <v>0</v>
      </c>
      <c r="F135" s="10">
        <v>9</v>
      </c>
      <c r="G135" s="10">
        <v>0</v>
      </c>
      <c r="H135" s="10">
        <v>1</v>
      </c>
      <c r="I135" s="10">
        <v>13</v>
      </c>
    </row>
    <row r="136" spans="2:9" ht="26.65" customHeight="1" x14ac:dyDescent="0.2">
      <c r="B136" s="8" t="s">
        <v>119</v>
      </c>
      <c r="C136" s="10">
        <v>257</v>
      </c>
      <c r="D136" s="10">
        <v>53</v>
      </c>
      <c r="E136" s="10">
        <v>67</v>
      </c>
      <c r="F136" s="10">
        <v>79</v>
      </c>
      <c r="G136" s="10">
        <v>6</v>
      </c>
      <c r="H136" s="10">
        <v>16</v>
      </c>
      <c r="I136" s="10">
        <v>36</v>
      </c>
    </row>
    <row r="137" spans="2:9" ht="26.65" customHeight="1" x14ac:dyDescent="0.2">
      <c r="B137" s="8" t="s">
        <v>120</v>
      </c>
      <c r="C137" s="10">
        <v>178</v>
      </c>
      <c r="D137" s="10">
        <v>48</v>
      </c>
      <c r="E137" s="10">
        <v>54</v>
      </c>
      <c r="F137" s="10">
        <v>35</v>
      </c>
      <c r="G137" s="10">
        <v>3</v>
      </c>
      <c r="H137" s="10">
        <v>10</v>
      </c>
      <c r="I137" s="10">
        <v>28</v>
      </c>
    </row>
    <row r="138" spans="2:9" ht="26.65" customHeight="1" x14ac:dyDescent="0.2">
      <c r="B138" s="8" t="s">
        <v>121</v>
      </c>
      <c r="C138" s="10">
        <v>48</v>
      </c>
      <c r="D138" s="10">
        <v>33</v>
      </c>
      <c r="E138" s="10">
        <v>0</v>
      </c>
      <c r="F138" s="10">
        <v>1</v>
      </c>
      <c r="G138" s="10">
        <v>0</v>
      </c>
      <c r="H138" s="10">
        <v>3</v>
      </c>
      <c r="I138" s="10">
        <v>11</v>
      </c>
    </row>
    <row r="139" spans="2:9" ht="26.65" customHeight="1" x14ac:dyDescent="0.2">
      <c r="B139" s="8" t="s">
        <v>122</v>
      </c>
      <c r="C139" s="10">
        <v>8</v>
      </c>
      <c r="D139" s="10">
        <v>1</v>
      </c>
      <c r="E139" s="10">
        <v>0</v>
      </c>
      <c r="F139" s="10">
        <v>0</v>
      </c>
      <c r="G139" s="10">
        <v>0</v>
      </c>
      <c r="H139" s="10">
        <v>0</v>
      </c>
      <c r="I139" s="10">
        <v>7</v>
      </c>
    </row>
    <row r="140" spans="2:9" ht="26.65" customHeight="1" x14ac:dyDescent="0.2">
      <c r="B140" s="8" t="s">
        <v>123</v>
      </c>
      <c r="C140" s="10">
        <v>61</v>
      </c>
      <c r="D140" s="10">
        <v>40</v>
      </c>
      <c r="E140" s="10">
        <v>3</v>
      </c>
      <c r="F140" s="10">
        <v>12</v>
      </c>
      <c r="G140" s="10">
        <v>0</v>
      </c>
      <c r="H140" s="10">
        <v>1</v>
      </c>
      <c r="I140" s="10">
        <v>5</v>
      </c>
    </row>
    <row r="141" spans="2:9" ht="19.350000000000001" customHeight="1" x14ac:dyDescent="0.2"/>
    <row r="142" spans="2:9" ht="24.75" customHeight="1" x14ac:dyDescent="0.2"/>
    <row r="143" spans="2:9" ht="20.25" customHeight="1" x14ac:dyDescent="0.2">
      <c r="B143" s="23" t="s">
        <v>41</v>
      </c>
      <c r="C143" s="23"/>
    </row>
    <row r="144" spans="2:9" ht="41.25" customHeight="1" x14ac:dyDescent="0.2">
      <c r="B144" s="12" t="s">
        <v>48</v>
      </c>
      <c r="C144" s="13" t="s">
        <v>8</v>
      </c>
      <c r="D144" s="13" t="s">
        <v>9</v>
      </c>
      <c r="E144" s="13" t="s">
        <v>10</v>
      </c>
      <c r="F144" s="13" t="s">
        <v>4</v>
      </c>
      <c r="G144" s="13" t="s">
        <v>49</v>
      </c>
      <c r="H144" s="13" t="s">
        <v>6</v>
      </c>
      <c r="I144" s="13" t="s">
        <v>5</v>
      </c>
    </row>
    <row r="145" spans="2:9" ht="22.7" customHeight="1" x14ac:dyDescent="0.2">
      <c r="B145" s="13" t="s">
        <v>8</v>
      </c>
      <c r="C145" s="9">
        <f>SUM(C146:C159)</f>
        <v>1461</v>
      </c>
      <c r="D145" s="9">
        <f t="shared" ref="D145:I145" si="9">SUM(D146:D159)</f>
        <v>344</v>
      </c>
      <c r="E145" s="9">
        <f t="shared" si="9"/>
        <v>197</v>
      </c>
      <c r="F145" s="9">
        <f t="shared" si="9"/>
        <v>295</v>
      </c>
      <c r="G145" s="9">
        <f t="shared" si="9"/>
        <v>39</v>
      </c>
      <c r="H145" s="9">
        <f t="shared" si="9"/>
        <v>94</v>
      </c>
      <c r="I145" s="9">
        <f t="shared" si="9"/>
        <v>492</v>
      </c>
    </row>
    <row r="146" spans="2:9" ht="26.65" customHeight="1" x14ac:dyDescent="0.2">
      <c r="B146" s="8" t="s">
        <v>124</v>
      </c>
      <c r="C146" s="10">
        <v>44</v>
      </c>
      <c r="D146" s="10">
        <v>21</v>
      </c>
      <c r="E146" s="10">
        <v>10</v>
      </c>
      <c r="F146" s="10">
        <v>7</v>
      </c>
      <c r="G146" s="10">
        <v>2</v>
      </c>
      <c r="H146" s="10">
        <v>4</v>
      </c>
      <c r="I146" s="10">
        <v>0</v>
      </c>
    </row>
    <row r="147" spans="2:9" ht="26.65" customHeight="1" x14ac:dyDescent="0.2">
      <c r="B147" s="8" t="s">
        <v>125</v>
      </c>
      <c r="C147" s="10">
        <v>22</v>
      </c>
      <c r="D147" s="10">
        <v>12</v>
      </c>
      <c r="E147" s="10">
        <v>0</v>
      </c>
      <c r="F147" s="10">
        <v>8</v>
      </c>
      <c r="G147" s="10">
        <v>0</v>
      </c>
      <c r="H147" s="10">
        <v>0</v>
      </c>
      <c r="I147" s="10">
        <v>2</v>
      </c>
    </row>
    <row r="148" spans="2:9" ht="26.65" customHeight="1" x14ac:dyDescent="0.2">
      <c r="B148" s="8" t="s">
        <v>126</v>
      </c>
      <c r="C148" s="10">
        <v>196</v>
      </c>
      <c r="D148" s="10">
        <v>46</v>
      </c>
      <c r="E148" s="10">
        <v>59</v>
      </c>
      <c r="F148" s="10">
        <v>35</v>
      </c>
      <c r="G148" s="10">
        <v>0</v>
      </c>
      <c r="H148" s="10">
        <v>25</v>
      </c>
      <c r="I148" s="10">
        <v>31</v>
      </c>
    </row>
    <row r="149" spans="2:9" ht="26.65" customHeight="1" x14ac:dyDescent="0.2">
      <c r="B149" s="8" t="s">
        <v>127</v>
      </c>
      <c r="C149" s="10">
        <v>51</v>
      </c>
      <c r="D149" s="10">
        <v>22</v>
      </c>
      <c r="E149" s="10">
        <v>10</v>
      </c>
      <c r="F149" s="10">
        <v>10</v>
      </c>
      <c r="G149" s="10">
        <v>0</v>
      </c>
      <c r="H149" s="10">
        <v>2</v>
      </c>
      <c r="I149" s="10">
        <v>7</v>
      </c>
    </row>
    <row r="150" spans="2:9" ht="26.65" customHeight="1" x14ac:dyDescent="0.2">
      <c r="B150" s="8" t="s">
        <v>128</v>
      </c>
      <c r="C150" s="10">
        <v>132</v>
      </c>
      <c r="D150" s="10">
        <v>52</v>
      </c>
      <c r="E150" s="10">
        <v>10</v>
      </c>
      <c r="F150" s="10">
        <v>50</v>
      </c>
      <c r="G150" s="10">
        <v>1</v>
      </c>
      <c r="H150" s="10">
        <v>7</v>
      </c>
      <c r="I150" s="10">
        <v>12</v>
      </c>
    </row>
    <row r="151" spans="2:9" ht="26.65" customHeight="1" x14ac:dyDescent="0.2">
      <c r="B151" s="8" t="s">
        <v>129</v>
      </c>
      <c r="C151" s="10">
        <v>122</v>
      </c>
      <c r="D151" s="10">
        <v>37</v>
      </c>
      <c r="E151" s="10">
        <v>23</v>
      </c>
      <c r="F151" s="10">
        <v>20</v>
      </c>
      <c r="G151" s="10">
        <v>3</v>
      </c>
      <c r="H151" s="10">
        <v>11</v>
      </c>
      <c r="I151" s="10">
        <v>28</v>
      </c>
    </row>
    <row r="152" spans="2:9" ht="26.65" customHeight="1" x14ac:dyDescent="0.2">
      <c r="B152" s="8" t="s">
        <v>130</v>
      </c>
      <c r="C152" s="10">
        <v>38</v>
      </c>
      <c r="D152" s="10">
        <v>7</v>
      </c>
      <c r="E152" s="10">
        <v>2</v>
      </c>
      <c r="F152" s="10">
        <v>4</v>
      </c>
      <c r="G152" s="10">
        <v>1</v>
      </c>
      <c r="H152" s="10">
        <v>1</v>
      </c>
      <c r="I152" s="10">
        <v>23</v>
      </c>
    </row>
    <row r="153" spans="2:9" ht="26.65" customHeight="1" x14ac:dyDescent="0.2">
      <c r="B153" s="8" t="s">
        <v>131</v>
      </c>
      <c r="C153" s="10">
        <v>205</v>
      </c>
      <c r="D153" s="10">
        <v>46</v>
      </c>
      <c r="E153" s="10">
        <v>17</v>
      </c>
      <c r="F153" s="10">
        <v>28</v>
      </c>
      <c r="G153" s="10">
        <v>2</v>
      </c>
      <c r="H153" s="10">
        <v>16</v>
      </c>
      <c r="I153" s="10">
        <v>96</v>
      </c>
    </row>
    <row r="154" spans="2:9" ht="26.65" customHeight="1" x14ac:dyDescent="0.2">
      <c r="B154" s="8" t="s">
        <v>132</v>
      </c>
      <c r="C154" s="10">
        <v>419</v>
      </c>
      <c r="D154" s="10">
        <v>18</v>
      </c>
      <c r="E154" s="10">
        <v>38</v>
      </c>
      <c r="F154" s="10">
        <v>90</v>
      </c>
      <c r="G154" s="10">
        <v>25</v>
      </c>
      <c r="H154" s="10">
        <v>9</v>
      </c>
      <c r="I154" s="10">
        <v>239</v>
      </c>
    </row>
    <row r="155" spans="2:9" ht="26.65" customHeight="1" x14ac:dyDescent="0.2">
      <c r="B155" s="8" t="s">
        <v>133</v>
      </c>
      <c r="C155" s="10">
        <v>65</v>
      </c>
      <c r="D155" s="10">
        <v>20</v>
      </c>
      <c r="E155" s="10">
        <v>4</v>
      </c>
      <c r="F155" s="10">
        <v>12</v>
      </c>
      <c r="G155" s="10">
        <v>3</v>
      </c>
      <c r="H155" s="10">
        <v>6</v>
      </c>
      <c r="I155" s="10">
        <v>20</v>
      </c>
    </row>
    <row r="156" spans="2:9" ht="26.65" customHeight="1" x14ac:dyDescent="0.2">
      <c r="B156" s="8" t="s">
        <v>134</v>
      </c>
      <c r="C156" s="10">
        <v>32</v>
      </c>
      <c r="D156" s="10">
        <v>19</v>
      </c>
      <c r="E156" s="10">
        <v>0</v>
      </c>
      <c r="F156" s="10">
        <v>4</v>
      </c>
      <c r="G156" s="10">
        <v>1</v>
      </c>
      <c r="H156" s="10">
        <v>0</v>
      </c>
      <c r="I156" s="10">
        <v>8</v>
      </c>
    </row>
    <row r="157" spans="2:9" ht="26.65" customHeight="1" x14ac:dyDescent="0.2">
      <c r="B157" s="8" t="s">
        <v>135</v>
      </c>
      <c r="C157" s="10">
        <v>30</v>
      </c>
      <c r="D157" s="10">
        <v>12</v>
      </c>
      <c r="E157" s="10">
        <v>1</v>
      </c>
      <c r="F157" s="10">
        <v>14</v>
      </c>
      <c r="G157" s="10">
        <v>0</v>
      </c>
      <c r="H157" s="10">
        <v>2</v>
      </c>
      <c r="I157" s="10">
        <v>1</v>
      </c>
    </row>
    <row r="158" spans="2:9" ht="26.65" customHeight="1" x14ac:dyDescent="0.2">
      <c r="B158" s="8" t="s">
        <v>136</v>
      </c>
      <c r="C158" s="10">
        <v>49</v>
      </c>
      <c r="D158" s="10">
        <v>18</v>
      </c>
      <c r="E158" s="10">
        <v>5</v>
      </c>
      <c r="F158" s="10">
        <v>6</v>
      </c>
      <c r="G158" s="10">
        <v>1</v>
      </c>
      <c r="H158" s="10">
        <v>2</v>
      </c>
      <c r="I158" s="10">
        <v>17</v>
      </c>
    </row>
    <row r="159" spans="2:9" ht="26.65" customHeight="1" x14ac:dyDescent="0.2">
      <c r="B159" s="8" t="s">
        <v>137</v>
      </c>
      <c r="C159" s="10">
        <v>56</v>
      </c>
      <c r="D159" s="10">
        <v>14</v>
      </c>
      <c r="E159" s="10">
        <v>18</v>
      </c>
      <c r="F159" s="10">
        <v>7</v>
      </c>
      <c r="G159" s="10">
        <v>0</v>
      </c>
      <c r="H159" s="10">
        <v>9</v>
      </c>
      <c r="I159" s="10">
        <v>8</v>
      </c>
    </row>
    <row r="160" spans="2:9" ht="19.350000000000001" customHeight="1" x14ac:dyDescent="0.2"/>
    <row r="161" spans="2:9" ht="24.75" customHeight="1" x14ac:dyDescent="0.2"/>
    <row r="162" spans="2:9" ht="20.25" customHeight="1" x14ac:dyDescent="0.2">
      <c r="B162" s="23" t="s">
        <v>42</v>
      </c>
      <c r="C162" s="23"/>
    </row>
    <row r="163" spans="2:9" ht="41.25" customHeight="1" x14ac:dyDescent="0.2">
      <c r="B163" s="12" t="s">
        <v>48</v>
      </c>
      <c r="C163" s="13" t="s">
        <v>8</v>
      </c>
      <c r="D163" s="13" t="s">
        <v>9</v>
      </c>
      <c r="E163" s="13" t="s">
        <v>10</v>
      </c>
      <c r="F163" s="13" t="s">
        <v>4</v>
      </c>
      <c r="G163" s="13" t="s">
        <v>49</v>
      </c>
      <c r="H163" s="13" t="s">
        <v>6</v>
      </c>
      <c r="I163" s="13" t="s">
        <v>5</v>
      </c>
    </row>
    <row r="164" spans="2:9" ht="22.7" customHeight="1" x14ac:dyDescent="0.2">
      <c r="B164" s="13" t="s">
        <v>8</v>
      </c>
      <c r="C164" s="9">
        <f>SUM(C165:C186)</f>
        <v>2019</v>
      </c>
      <c r="D164" s="9">
        <f t="shared" ref="D164:I164" si="10">SUM(D165:D186)</f>
        <v>822</v>
      </c>
      <c r="E164" s="9">
        <f t="shared" si="10"/>
        <v>363</v>
      </c>
      <c r="F164" s="9">
        <f t="shared" si="10"/>
        <v>277</v>
      </c>
      <c r="G164" s="9">
        <f t="shared" si="10"/>
        <v>27</v>
      </c>
      <c r="H164" s="9">
        <f t="shared" si="10"/>
        <v>132</v>
      </c>
      <c r="I164" s="9">
        <f t="shared" si="10"/>
        <v>398</v>
      </c>
    </row>
    <row r="165" spans="2:9" ht="26.65" customHeight="1" x14ac:dyDescent="0.2">
      <c r="B165" s="8" t="s">
        <v>138</v>
      </c>
      <c r="C165" s="10">
        <v>9</v>
      </c>
      <c r="D165" s="10">
        <v>2</v>
      </c>
      <c r="E165" s="10">
        <v>3</v>
      </c>
      <c r="F165" s="10">
        <v>3</v>
      </c>
      <c r="G165" s="10">
        <v>0</v>
      </c>
      <c r="H165" s="10">
        <v>0</v>
      </c>
      <c r="I165" s="10">
        <v>1</v>
      </c>
    </row>
    <row r="166" spans="2:9" ht="26.65" customHeight="1" x14ac:dyDescent="0.2">
      <c r="B166" s="8" t="s">
        <v>139</v>
      </c>
      <c r="C166" s="10">
        <v>115</v>
      </c>
      <c r="D166" s="10">
        <v>52</v>
      </c>
      <c r="E166" s="10">
        <v>10</v>
      </c>
      <c r="F166" s="10">
        <v>19</v>
      </c>
      <c r="G166" s="10">
        <v>0</v>
      </c>
      <c r="H166" s="10">
        <v>2</v>
      </c>
      <c r="I166" s="10">
        <v>32</v>
      </c>
    </row>
    <row r="167" spans="2:9" ht="26.65" customHeight="1" x14ac:dyDescent="0.2">
      <c r="B167" s="8" t="s">
        <v>140</v>
      </c>
      <c r="C167" s="10">
        <v>108</v>
      </c>
      <c r="D167" s="10">
        <v>46</v>
      </c>
      <c r="E167" s="10">
        <v>9</v>
      </c>
      <c r="F167" s="10">
        <v>16</v>
      </c>
      <c r="G167" s="10">
        <v>0</v>
      </c>
      <c r="H167" s="10">
        <v>1</v>
      </c>
      <c r="I167" s="10">
        <v>36</v>
      </c>
    </row>
    <row r="168" spans="2:9" ht="26.65" customHeight="1" x14ac:dyDescent="0.2">
      <c r="B168" s="8" t="s">
        <v>141</v>
      </c>
      <c r="C168" s="10">
        <v>89</v>
      </c>
      <c r="D168" s="10">
        <v>26</v>
      </c>
      <c r="E168" s="10">
        <v>30</v>
      </c>
      <c r="F168" s="10">
        <v>15</v>
      </c>
      <c r="G168" s="10">
        <v>4</v>
      </c>
      <c r="H168" s="10">
        <v>1</v>
      </c>
      <c r="I168" s="10">
        <v>13</v>
      </c>
    </row>
    <row r="169" spans="2:9" ht="26.65" customHeight="1" x14ac:dyDescent="0.2">
      <c r="B169" s="8" t="s">
        <v>142</v>
      </c>
      <c r="C169" s="10">
        <v>15</v>
      </c>
      <c r="D169" s="10">
        <v>11</v>
      </c>
      <c r="E169" s="10">
        <v>0</v>
      </c>
      <c r="F169" s="10">
        <v>0</v>
      </c>
      <c r="G169" s="10">
        <v>0</v>
      </c>
      <c r="H169" s="10">
        <v>1</v>
      </c>
      <c r="I169" s="10">
        <v>3</v>
      </c>
    </row>
    <row r="170" spans="2:9" ht="26.65" customHeight="1" x14ac:dyDescent="0.2">
      <c r="B170" s="8" t="s">
        <v>143</v>
      </c>
      <c r="C170" s="10">
        <v>745</v>
      </c>
      <c r="D170" s="10">
        <v>319</v>
      </c>
      <c r="E170" s="10">
        <v>137</v>
      </c>
      <c r="F170" s="10">
        <v>95</v>
      </c>
      <c r="G170" s="10">
        <v>0</v>
      </c>
      <c r="H170" s="10">
        <v>58</v>
      </c>
      <c r="I170" s="10">
        <v>136</v>
      </c>
    </row>
    <row r="171" spans="2:9" ht="26.65" customHeight="1" x14ac:dyDescent="0.2">
      <c r="B171" s="8" t="s">
        <v>144</v>
      </c>
      <c r="C171" s="10">
        <v>18</v>
      </c>
      <c r="D171" s="10">
        <v>11</v>
      </c>
      <c r="E171" s="10">
        <v>1</v>
      </c>
      <c r="F171" s="10">
        <v>1</v>
      </c>
      <c r="G171" s="10">
        <v>1</v>
      </c>
      <c r="H171" s="10">
        <v>1</v>
      </c>
      <c r="I171" s="10">
        <v>3</v>
      </c>
    </row>
    <row r="172" spans="2:9" ht="26.65" customHeight="1" x14ac:dyDescent="0.2">
      <c r="B172" s="8" t="s">
        <v>145</v>
      </c>
      <c r="C172" s="10">
        <v>19</v>
      </c>
      <c r="D172" s="10">
        <v>1</v>
      </c>
      <c r="E172" s="10">
        <v>4</v>
      </c>
      <c r="F172" s="10">
        <v>7</v>
      </c>
      <c r="G172" s="10">
        <v>4</v>
      </c>
      <c r="H172" s="10">
        <v>1</v>
      </c>
      <c r="I172" s="10">
        <v>2</v>
      </c>
    </row>
    <row r="173" spans="2:9" ht="26.65" customHeight="1" x14ac:dyDescent="0.2">
      <c r="B173" s="8" t="s">
        <v>146</v>
      </c>
      <c r="C173" s="10">
        <v>34</v>
      </c>
      <c r="D173" s="10">
        <v>17</v>
      </c>
      <c r="E173" s="10">
        <v>3</v>
      </c>
      <c r="F173" s="10">
        <v>4</v>
      </c>
      <c r="G173" s="10">
        <v>1</v>
      </c>
      <c r="H173" s="10">
        <v>1</v>
      </c>
      <c r="I173" s="10">
        <v>8</v>
      </c>
    </row>
    <row r="174" spans="2:9" ht="26.65" customHeight="1" x14ac:dyDescent="0.2">
      <c r="B174" s="8" t="s">
        <v>147</v>
      </c>
      <c r="C174" s="10">
        <v>61</v>
      </c>
      <c r="D174" s="10">
        <v>39</v>
      </c>
      <c r="E174" s="10">
        <v>1</v>
      </c>
      <c r="F174" s="10">
        <v>7</v>
      </c>
      <c r="G174" s="10">
        <v>0</v>
      </c>
      <c r="H174" s="10">
        <v>4</v>
      </c>
      <c r="I174" s="10">
        <v>10</v>
      </c>
    </row>
    <row r="175" spans="2:9" ht="26.65" customHeight="1" x14ac:dyDescent="0.2">
      <c r="B175" s="8" t="s">
        <v>148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</row>
    <row r="176" spans="2:9" ht="26.65" customHeight="1" x14ac:dyDescent="0.2">
      <c r="B176" s="8" t="s">
        <v>149</v>
      </c>
      <c r="C176" s="10">
        <v>60</v>
      </c>
      <c r="D176" s="10">
        <v>10</v>
      </c>
      <c r="E176" s="10">
        <v>30</v>
      </c>
      <c r="F176" s="10">
        <v>11</v>
      </c>
      <c r="G176" s="10">
        <v>0</v>
      </c>
      <c r="H176" s="10">
        <v>5</v>
      </c>
      <c r="I176" s="10">
        <v>4</v>
      </c>
    </row>
    <row r="177" spans="2:9" ht="26.65" customHeight="1" x14ac:dyDescent="0.2">
      <c r="B177" s="8" t="s">
        <v>150</v>
      </c>
      <c r="C177" s="10">
        <v>57</v>
      </c>
      <c r="D177" s="10">
        <v>18</v>
      </c>
      <c r="E177" s="10">
        <v>4</v>
      </c>
      <c r="F177" s="10">
        <v>13</v>
      </c>
      <c r="G177" s="10">
        <v>10</v>
      </c>
      <c r="H177" s="10">
        <v>4</v>
      </c>
      <c r="I177" s="10">
        <v>8</v>
      </c>
    </row>
    <row r="178" spans="2:9" ht="26.65" customHeight="1" x14ac:dyDescent="0.2">
      <c r="B178" s="8" t="s">
        <v>151</v>
      </c>
      <c r="C178" s="10">
        <v>40</v>
      </c>
      <c r="D178" s="10">
        <v>16</v>
      </c>
      <c r="E178" s="10">
        <v>12</v>
      </c>
      <c r="F178" s="10">
        <v>6</v>
      </c>
      <c r="G178" s="10">
        <v>0</v>
      </c>
      <c r="H178" s="10">
        <v>3</v>
      </c>
      <c r="I178" s="10">
        <v>3</v>
      </c>
    </row>
    <row r="179" spans="2:9" ht="26.65" customHeight="1" x14ac:dyDescent="0.2">
      <c r="B179" s="8" t="s">
        <v>152</v>
      </c>
      <c r="C179" s="10">
        <v>115</v>
      </c>
      <c r="D179" s="10">
        <v>32</v>
      </c>
      <c r="E179" s="10">
        <v>36</v>
      </c>
      <c r="F179" s="10">
        <v>23</v>
      </c>
      <c r="G179" s="10">
        <v>0</v>
      </c>
      <c r="H179" s="10">
        <v>16</v>
      </c>
      <c r="I179" s="10">
        <v>8</v>
      </c>
    </row>
    <row r="180" spans="2:9" ht="26.65" customHeight="1" x14ac:dyDescent="0.2">
      <c r="B180" s="8" t="s">
        <v>153</v>
      </c>
      <c r="C180" s="10">
        <v>65</v>
      </c>
      <c r="D180" s="10">
        <v>24</v>
      </c>
      <c r="E180" s="10">
        <v>16</v>
      </c>
      <c r="F180" s="10">
        <v>8</v>
      </c>
      <c r="G180" s="10">
        <v>2</v>
      </c>
      <c r="H180" s="10">
        <v>4</v>
      </c>
      <c r="I180" s="10">
        <v>11</v>
      </c>
    </row>
    <row r="181" spans="2:9" ht="26.65" customHeight="1" x14ac:dyDescent="0.2">
      <c r="B181" s="8" t="s">
        <v>154</v>
      </c>
      <c r="C181" s="10">
        <v>41</v>
      </c>
      <c r="D181" s="10">
        <v>19</v>
      </c>
      <c r="E181" s="10">
        <v>6</v>
      </c>
      <c r="F181" s="10">
        <v>9</v>
      </c>
      <c r="G181" s="10">
        <v>0</v>
      </c>
      <c r="H181" s="10">
        <v>4</v>
      </c>
      <c r="I181" s="10">
        <v>3</v>
      </c>
    </row>
    <row r="182" spans="2:9" ht="26.65" customHeight="1" x14ac:dyDescent="0.2">
      <c r="B182" s="8" t="s">
        <v>155</v>
      </c>
      <c r="C182" s="10">
        <v>36</v>
      </c>
      <c r="D182" s="10">
        <v>13</v>
      </c>
      <c r="E182" s="10">
        <v>9</v>
      </c>
      <c r="F182" s="10">
        <v>6</v>
      </c>
      <c r="G182" s="10">
        <v>0</v>
      </c>
      <c r="H182" s="10">
        <v>1</v>
      </c>
      <c r="I182" s="10">
        <v>7</v>
      </c>
    </row>
    <row r="183" spans="2:9" ht="26.65" customHeight="1" x14ac:dyDescent="0.2">
      <c r="B183" s="8" t="s">
        <v>156</v>
      </c>
      <c r="C183" s="10">
        <v>129</v>
      </c>
      <c r="D183" s="10">
        <v>26</v>
      </c>
      <c r="E183" s="10">
        <v>38</v>
      </c>
      <c r="F183" s="10">
        <v>12</v>
      </c>
      <c r="G183" s="10">
        <v>1</v>
      </c>
      <c r="H183" s="10">
        <v>12</v>
      </c>
      <c r="I183" s="10">
        <v>40</v>
      </c>
    </row>
    <row r="184" spans="2:9" ht="26.65" customHeight="1" x14ac:dyDescent="0.2">
      <c r="B184" s="8" t="s">
        <v>157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</row>
    <row r="185" spans="2:9" ht="26.65" customHeight="1" x14ac:dyDescent="0.2">
      <c r="B185" s="8" t="s">
        <v>158</v>
      </c>
      <c r="C185" s="10">
        <v>77</v>
      </c>
      <c r="D185" s="10">
        <v>35</v>
      </c>
      <c r="E185" s="10">
        <v>9</v>
      </c>
      <c r="F185" s="10">
        <v>14</v>
      </c>
      <c r="G185" s="10">
        <v>1</v>
      </c>
      <c r="H185" s="10">
        <v>1</v>
      </c>
      <c r="I185" s="10">
        <v>17</v>
      </c>
    </row>
    <row r="186" spans="2:9" ht="26.65" customHeight="1" x14ac:dyDescent="0.2">
      <c r="B186" s="8" t="s">
        <v>159</v>
      </c>
      <c r="C186" s="10">
        <v>186</v>
      </c>
      <c r="D186" s="10">
        <v>105</v>
      </c>
      <c r="E186" s="10">
        <v>5</v>
      </c>
      <c r="F186" s="10">
        <v>8</v>
      </c>
      <c r="G186" s="10">
        <v>3</v>
      </c>
      <c r="H186" s="10">
        <v>12</v>
      </c>
      <c r="I186" s="10">
        <v>53</v>
      </c>
    </row>
    <row r="187" spans="2:9" ht="19.350000000000001" customHeight="1" x14ac:dyDescent="0.2"/>
    <row r="188" spans="2:9" ht="24.75" customHeight="1" x14ac:dyDescent="0.2"/>
    <row r="189" spans="2:9" ht="20.25" customHeight="1" x14ac:dyDescent="0.2">
      <c r="B189" s="23" t="s">
        <v>43</v>
      </c>
      <c r="C189" s="23"/>
    </row>
    <row r="190" spans="2:9" ht="41.25" customHeight="1" x14ac:dyDescent="0.2">
      <c r="B190" s="12" t="s">
        <v>48</v>
      </c>
      <c r="C190" s="13" t="s">
        <v>8</v>
      </c>
      <c r="D190" s="13" t="s">
        <v>9</v>
      </c>
      <c r="E190" s="13" t="s">
        <v>10</v>
      </c>
      <c r="F190" s="13" t="s">
        <v>4</v>
      </c>
      <c r="G190" s="13" t="s">
        <v>49</v>
      </c>
      <c r="H190" s="13" t="s">
        <v>6</v>
      </c>
      <c r="I190" s="13" t="s">
        <v>5</v>
      </c>
    </row>
    <row r="191" spans="2:9" ht="22.7" customHeight="1" x14ac:dyDescent="0.2">
      <c r="B191" s="13" t="s">
        <v>8</v>
      </c>
      <c r="C191" s="9">
        <f>SUM(C192:C214)</f>
        <v>2407</v>
      </c>
      <c r="D191" s="9">
        <f t="shared" ref="D191:I191" si="11">SUM(D192:D214)</f>
        <v>822</v>
      </c>
      <c r="E191" s="9">
        <f t="shared" si="11"/>
        <v>280</v>
      </c>
      <c r="F191" s="9">
        <f t="shared" si="11"/>
        <v>444</v>
      </c>
      <c r="G191" s="9">
        <f t="shared" si="11"/>
        <v>140</v>
      </c>
      <c r="H191" s="9">
        <f t="shared" si="11"/>
        <v>141</v>
      </c>
      <c r="I191" s="9">
        <f t="shared" si="11"/>
        <v>580</v>
      </c>
    </row>
    <row r="192" spans="2:9" ht="26.65" customHeight="1" x14ac:dyDescent="0.2">
      <c r="B192" s="8" t="s">
        <v>160</v>
      </c>
      <c r="C192" s="10">
        <v>155</v>
      </c>
      <c r="D192" s="10">
        <v>40</v>
      </c>
      <c r="E192" s="10">
        <v>5</v>
      </c>
      <c r="F192" s="10">
        <v>56</v>
      </c>
      <c r="G192" s="10">
        <v>0</v>
      </c>
      <c r="H192" s="10">
        <v>2</v>
      </c>
      <c r="I192" s="10">
        <v>52</v>
      </c>
    </row>
    <row r="193" spans="2:9" ht="26.65" customHeight="1" x14ac:dyDescent="0.2">
      <c r="B193" s="8" t="s">
        <v>161</v>
      </c>
      <c r="C193" s="10">
        <v>53</v>
      </c>
      <c r="D193" s="10">
        <v>35</v>
      </c>
      <c r="E193" s="10">
        <v>0</v>
      </c>
      <c r="F193" s="10">
        <v>0</v>
      </c>
      <c r="G193" s="10">
        <v>0</v>
      </c>
      <c r="H193" s="10">
        <v>9</v>
      </c>
      <c r="I193" s="10">
        <v>9</v>
      </c>
    </row>
    <row r="194" spans="2:9" ht="26.65" customHeight="1" x14ac:dyDescent="0.2">
      <c r="B194" s="8" t="s">
        <v>162</v>
      </c>
      <c r="C194" s="10">
        <v>346</v>
      </c>
      <c r="D194" s="10">
        <v>133</v>
      </c>
      <c r="E194" s="10">
        <v>62</v>
      </c>
      <c r="F194" s="10">
        <v>37</v>
      </c>
      <c r="G194" s="10">
        <v>13</v>
      </c>
      <c r="H194" s="10">
        <v>24</v>
      </c>
      <c r="I194" s="10">
        <v>77</v>
      </c>
    </row>
    <row r="195" spans="2:9" ht="26.65" customHeight="1" x14ac:dyDescent="0.2">
      <c r="B195" s="8" t="s">
        <v>163</v>
      </c>
      <c r="C195" s="10">
        <v>111</v>
      </c>
      <c r="D195" s="10">
        <v>22</v>
      </c>
      <c r="E195" s="10">
        <v>19</v>
      </c>
      <c r="F195" s="10">
        <v>12</v>
      </c>
      <c r="G195" s="10">
        <v>3</v>
      </c>
      <c r="H195" s="10">
        <v>11</v>
      </c>
      <c r="I195" s="10">
        <v>44</v>
      </c>
    </row>
    <row r="196" spans="2:9" ht="26.65" customHeight="1" x14ac:dyDescent="0.2">
      <c r="B196" s="8" t="s">
        <v>164</v>
      </c>
      <c r="C196" s="10">
        <v>23</v>
      </c>
      <c r="D196" s="10">
        <v>6</v>
      </c>
      <c r="E196" s="10">
        <v>2</v>
      </c>
      <c r="F196" s="10">
        <v>3</v>
      </c>
      <c r="G196" s="10">
        <v>1</v>
      </c>
      <c r="H196" s="10">
        <v>0</v>
      </c>
      <c r="I196" s="10">
        <v>11</v>
      </c>
    </row>
    <row r="197" spans="2:9" ht="26.65" customHeight="1" x14ac:dyDescent="0.2">
      <c r="B197" s="8" t="s">
        <v>165</v>
      </c>
      <c r="C197" s="10">
        <v>123</v>
      </c>
      <c r="D197" s="10">
        <v>77</v>
      </c>
      <c r="E197" s="10">
        <v>11</v>
      </c>
      <c r="F197" s="10">
        <v>9</v>
      </c>
      <c r="G197" s="10">
        <v>13</v>
      </c>
      <c r="H197" s="10">
        <v>0</v>
      </c>
      <c r="I197" s="10">
        <v>13</v>
      </c>
    </row>
    <row r="198" spans="2:9" ht="26.65" customHeight="1" x14ac:dyDescent="0.2">
      <c r="B198" s="8" t="s">
        <v>166</v>
      </c>
      <c r="C198" s="10">
        <v>49</v>
      </c>
      <c r="D198" s="10">
        <v>18</v>
      </c>
      <c r="E198" s="10">
        <v>4</v>
      </c>
      <c r="F198" s="10">
        <v>8</v>
      </c>
      <c r="G198" s="10">
        <v>1</v>
      </c>
      <c r="H198" s="10">
        <v>3</v>
      </c>
      <c r="I198" s="10">
        <v>15</v>
      </c>
    </row>
    <row r="199" spans="2:9" ht="26.65" customHeight="1" x14ac:dyDescent="0.2">
      <c r="B199" s="8" t="s">
        <v>167</v>
      </c>
      <c r="C199" s="10">
        <v>11</v>
      </c>
      <c r="D199" s="10">
        <v>3</v>
      </c>
      <c r="E199" s="10">
        <v>2</v>
      </c>
      <c r="F199" s="10">
        <v>5</v>
      </c>
      <c r="G199" s="10">
        <v>0</v>
      </c>
      <c r="H199" s="10">
        <v>0</v>
      </c>
      <c r="I199" s="10">
        <v>1</v>
      </c>
    </row>
    <row r="200" spans="2:9" ht="26.65" customHeight="1" x14ac:dyDescent="0.2">
      <c r="B200" s="8" t="s">
        <v>168</v>
      </c>
      <c r="C200" s="10">
        <v>1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</row>
    <row r="201" spans="2:9" ht="26.65" customHeight="1" x14ac:dyDescent="0.2">
      <c r="B201" s="8" t="s">
        <v>169</v>
      </c>
      <c r="C201" s="10">
        <v>44</v>
      </c>
      <c r="D201" s="10">
        <v>10</v>
      </c>
      <c r="E201" s="10">
        <v>8</v>
      </c>
      <c r="F201" s="10">
        <v>6</v>
      </c>
      <c r="G201" s="10">
        <v>18</v>
      </c>
      <c r="H201" s="10">
        <v>0</v>
      </c>
      <c r="I201" s="10">
        <v>2</v>
      </c>
    </row>
    <row r="202" spans="2:9" ht="26.65" customHeight="1" x14ac:dyDescent="0.2">
      <c r="B202" s="8" t="s">
        <v>170</v>
      </c>
      <c r="C202" s="10">
        <v>133</v>
      </c>
      <c r="D202" s="10">
        <v>48</v>
      </c>
      <c r="E202" s="10">
        <v>2</v>
      </c>
      <c r="F202" s="10">
        <v>32</v>
      </c>
      <c r="G202" s="10">
        <v>14</v>
      </c>
      <c r="H202" s="10">
        <v>7</v>
      </c>
      <c r="I202" s="10">
        <v>30</v>
      </c>
    </row>
    <row r="203" spans="2:9" ht="26.65" customHeight="1" x14ac:dyDescent="0.2">
      <c r="B203" s="8" t="s">
        <v>171</v>
      </c>
      <c r="C203" s="10">
        <v>76</v>
      </c>
      <c r="D203" s="10">
        <v>23</v>
      </c>
      <c r="E203" s="10">
        <v>8</v>
      </c>
      <c r="F203" s="10">
        <v>19</v>
      </c>
      <c r="G203" s="10">
        <v>6</v>
      </c>
      <c r="H203" s="10">
        <v>5</v>
      </c>
      <c r="I203" s="10">
        <v>15</v>
      </c>
    </row>
    <row r="204" spans="2:9" ht="26.65" customHeight="1" x14ac:dyDescent="0.2">
      <c r="B204" s="8" t="s">
        <v>272</v>
      </c>
      <c r="C204" s="10">
        <v>125</v>
      </c>
      <c r="D204" s="10">
        <v>22</v>
      </c>
      <c r="E204" s="10">
        <v>24</v>
      </c>
      <c r="F204" s="10">
        <v>8</v>
      </c>
      <c r="G204" s="10">
        <v>49</v>
      </c>
      <c r="H204" s="10">
        <v>3</v>
      </c>
      <c r="I204" s="10">
        <v>19</v>
      </c>
    </row>
    <row r="205" spans="2:9" ht="26.65" customHeight="1" x14ac:dyDescent="0.2">
      <c r="B205" s="8" t="s">
        <v>172</v>
      </c>
      <c r="C205" s="10">
        <v>11</v>
      </c>
      <c r="D205" s="10">
        <v>5</v>
      </c>
      <c r="E205" s="10">
        <v>1</v>
      </c>
      <c r="F205" s="10">
        <v>1</v>
      </c>
      <c r="G205" s="10">
        <v>0</v>
      </c>
      <c r="H205" s="10">
        <v>0</v>
      </c>
      <c r="I205" s="10">
        <v>4</v>
      </c>
    </row>
    <row r="206" spans="2:9" ht="26.65" customHeight="1" x14ac:dyDescent="0.2">
      <c r="B206" s="8" t="s">
        <v>173</v>
      </c>
      <c r="C206" s="10">
        <v>16</v>
      </c>
      <c r="D206" s="10">
        <v>6</v>
      </c>
      <c r="E206" s="10">
        <v>3</v>
      </c>
      <c r="F206" s="10">
        <v>2</v>
      </c>
      <c r="G206" s="10">
        <v>1</v>
      </c>
      <c r="H206" s="10">
        <v>0</v>
      </c>
      <c r="I206" s="10">
        <v>4</v>
      </c>
    </row>
    <row r="207" spans="2:9" ht="26.65" customHeight="1" x14ac:dyDescent="0.2">
      <c r="B207" s="8" t="s">
        <v>174</v>
      </c>
      <c r="C207" s="10">
        <v>242</v>
      </c>
      <c r="D207" s="10">
        <v>60</v>
      </c>
      <c r="E207" s="10">
        <v>28</v>
      </c>
      <c r="F207" s="10">
        <v>56</v>
      </c>
      <c r="G207" s="10">
        <v>13</v>
      </c>
      <c r="H207" s="10">
        <v>9</v>
      </c>
      <c r="I207" s="10">
        <v>76</v>
      </c>
    </row>
    <row r="208" spans="2:9" ht="26.65" customHeight="1" x14ac:dyDescent="0.2">
      <c r="B208" s="8" t="s">
        <v>175</v>
      </c>
      <c r="C208" s="10">
        <v>382</v>
      </c>
      <c r="D208" s="10">
        <v>112</v>
      </c>
      <c r="E208" s="10">
        <v>33</v>
      </c>
      <c r="F208" s="10">
        <v>104</v>
      </c>
      <c r="G208" s="10">
        <v>2</v>
      </c>
      <c r="H208" s="10">
        <v>23</v>
      </c>
      <c r="I208" s="10">
        <v>108</v>
      </c>
    </row>
    <row r="209" spans="2:9" ht="26.65" customHeight="1" x14ac:dyDescent="0.2">
      <c r="B209" s="8" t="s">
        <v>176</v>
      </c>
      <c r="C209" s="10">
        <v>1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</row>
    <row r="210" spans="2:9" ht="26.65" customHeight="1" x14ac:dyDescent="0.2">
      <c r="B210" s="8" t="s">
        <v>177</v>
      </c>
      <c r="C210" s="10">
        <v>121</v>
      </c>
      <c r="D210" s="10">
        <v>43</v>
      </c>
      <c r="E210" s="10">
        <v>24</v>
      </c>
      <c r="F210" s="10">
        <v>12</v>
      </c>
      <c r="G210" s="10">
        <v>6</v>
      </c>
      <c r="H210" s="10">
        <v>15</v>
      </c>
      <c r="I210" s="10">
        <v>21</v>
      </c>
    </row>
    <row r="211" spans="2:9" ht="26.65" customHeight="1" x14ac:dyDescent="0.2">
      <c r="B211" s="8" t="s">
        <v>178</v>
      </c>
      <c r="C211" s="10">
        <v>253</v>
      </c>
      <c r="D211" s="10">
        <v>101</v>
      </c>
      <c r="E211" s="10">
        <v>27</v>
      </c>
      <c r="F211" s="10">
        <v>55</v>
      </c>
      <c r="G211" s="10">
        <v>0</v>
      </c>
      <c r="H211" s="10">
        <v>27</v>
      </c>
      <c r="I211" s="10">
        <v>43</v>
      </c>
    </row>
    <row r="212" spans="2:9" ht="26.65" customHeight="1" x14ac:dyDescent="0.2">
      <c r="B212" s="8" t="s">
        <v>179</v>
      </c>
      <c r="C212" s="10">
        <v>111</v>
      </c>
      <c r="D212" s="10">
        <v>53</v>
      </c>
      <c r="E212" s="10">
        <v>11</v>
      </c>
      <c r="F212" s="10">
        <v>12</v>
      </c>
      <c r="G212" s="10">
        <v>0</v>
      </c>
      <c r="H212" s="10">
        <v>1</v>
      </c>
      <c r="I212" s="10">
        <v>34</v>
      </c>
    </row>
    <row r="213" spans="2:9" ht="26.65" customHeight="1" x14ac:dyDescent="0.2">
      <c r="B213" s="8" t="s">
        <v>180</v>
      </c>
      <c r="C213" s="10">
        <v>20</v>
      </c>
      <c r="D213" s="10">
        <v>4</v>
      </c>
      <c r="E213" s="10">
        <v>6</v>
      </c>
      <c r="F213" s="10">
        <v>6</v>
      </c>
      <c r="G213" s="10">
        <v>0</v>
      </c>
      <c r="H213" s="10">
        <v>2</v>
      </c>
      <c r="I213" s="10">
        <v>2</v>
      </c>
    </row>
    <row r="214" spans="2:9" ht="26.65" customHeight="1" x14ac:dyDescent="0.2">
      <c r="B214" s="8" t="s">
        <v>181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</row>
    <row r="215" spans="2:9" ht="19.350000000000001" customHeight="1" x14ac:dyDescent="0.2"/>
    <row r="216" spans="2:9" ht="24.75" customHeight="1" x14ac:dyDescent="0.2"/>
    <row r="217" spans="2:9" ht="20.25" customHeight="1" x14ac:dyDescent="0.2">
      <c r="B217" s="23" t="s">
        <v>44</v>
      </c>
      <c r="C217" s="23"/>
    </row>
    <row r="218" spans="2:9" ht="41.25" customHeight="1" x14ac:dyDescent="0.2">
      <c r="B218" s="12" t="s">
        <v>48</v>
      </c>
      <c r="C218" s="13" t="s">
        <v>8</v>
      </c>
      <c r="D218" s="13" t="s">
        <v>9</v>
      </c>
      <c r="E218" s="13" t="s">
        <v>10</v>
      </c>
      <c r="F218" s="13" t="s">
        <v>4</v>
      </c>
      <c r="G218" s="13" t="s">
        <v>49</v>
      </c>
      <c r="H218" s="13" t="s">
        <v>6</v>
      </c>
      <c r="I218" s="13" t="s">
        <v>5</v>
      </c>
    </row>
    <row r="219" spans="2:9" ht="22.7" customHeight="1" x14ac:dyDescent="0.2">
      <c r="B219" s="13" t="s">
        <v>8</v>
      </c>
      <c r="C219" s="9">
        <f>SUM(C220:C237)</f>
        <v>1780</v>
      </c>
      <c r="D219" s="9">
        <f t="shared" ref="D219:I219" si="12">SUM(D220:D237)</f>
        <v>498</v>
      </c>
      <c r="E219" s="9">
        <f t="shared" si="12"/>
        <v>163</v>
      </c>
      <c r="F219" s="9">
        <f t="shared" si="12"/>
        <v>435</v>
      </c>
      <c r="G219" s="9">
        <f t="shared" si="12"/>
        <v>13</v>
      </c>
      <c r="H219" s="9">
        <f t="shared" si="12"/>
        <v>140</v>
      </c>
      <c r="I219" s="9">
        <f t="shared" si="12"/>
        <v>531</v>
      </c>
    </row>
    <row r="220" spans="2:9" ht="26.65" customHeight="1" x14ac:dyDescent="0.2">
      <c r="B220" s="8" t="s">
        <v>182</v>
      </c>
      <c r="C220" s="10">
        <v>54</v>
      </c>
      <c r="D220" s="10">
        <v>23</v>
      </c>
      <c r="E220" s="10">
        <v>6</v>
      </c>
      <c r="F220" s="10">
        <v>11</v>
      </c>
      <c r="G220" s="10">
        <v>0</v>
      </c>
      <c r="H220" s="10">
        <v>2</v>
      </c>
      <c r="I220" s="10">
        <v>12</v>
      </c>
    </row>
    <row r="221" spans="2:9" ht="26.65" customHeight="1" x14ac:dyDescent="0.2">
      <c r="B221" s="8" t="s">
        <v>183</v>
      </c>
      <c r="C221" s="10">
        <v>57</v>
      </c>
      <c r="D221" s="10">
        <v>1</v>
      </c>
      <c r="E221" s="10">
        <v>3</v>
      </c>
      <c r="F221" s="10">
        <v>45</v>
      </c>
      <c r="G221" s="10">
        <v>0</v>
      </c>
      <c r="H221" s="10">
        <v>8</v>
      </c>
      <c r="I221" s="10">
        <v>0</v>
      </c>
    </row>
    <row r="222" spans="2:9" ht="26.65" customHeight="1" x14ac:dyDescent="0.2">
      <c r="B222" s="8" t="s">
        <v>184</v>
      </c>
      <c r="C222" s="10">
        <v>58</v>
      </c>
      <c r="D222" s="10">
        <v>17</v>
      </c>
      <c r="E222" s="10">
        <v>13</v>
      </c>
      <c r="F222" s="10">
        <v>13</v>
      </c>
      <c r="G222" s="10">
        <v>0</v>
      </c>
      <c r="H222" s="10">
        <v>5</v>
      </c>
      <c r="I222" s="10">
        <v>10</v>
      </c>
    </row>
    <row r="223" spans="2:9" ht="26.65" customHeight="1" x14ac:dyDescent="0.2">
      <c r="B223" s="8" t="s">
        <v>185</v>
      </c>
      <c r="C223" s="10">
        <v>195</v>
      </c>
      <c r="D223" s="10">
        <v>50</v>
      </c>
      <c r="E223" s="10">
        <v>31</v>
      </c>
      <c r="F223" s="10">
        <v>43</v>
      </c>
      <c r="G223" s="10">
        <v>1</v>
      </c>
      <c r="H223" s="10">
        <v>22</v>
      </c>
      <c r="I223" s="10">
        <v>48</v>
      </c>
    </row>
    <row r="224" spans="2:9" ht="26.65" customHeight="1" x14ac:dyDescent="0.2">
      <c r="B224" s="8" t="s">
        <v>186</v>
      </c>
      <c r="C224" s="10">
        <v>36</v>
      </c>
      <c r="D224" s="10">
        <v>15</v>
      </c>
      <c r="E224" s="10">
        <v>6</v>
      </c>
      <c r="F224" s="10">
        <v>7</v>
      </c>
      <c r="G224" s="10">
        <v>0</v>
      </c>
      <c r="H224" s="10">
        <v>1</v>
      </c>
      <c r="I224" s="10">
        <v>7</v>
      </c>
    </row>
    <row r="225" spans="2:9" ht="26.65" customHeight="1" x14ac:dyDescent="0.2">
      <c r="B225" s="8" t="s">
        <v>187</v>
      </c>
      <c r="C225" s="10">
        <v>44</v>
      </c>
      <c r="D225" s="10">
        <v>16</v>
      </c>
      <c r="E225" s="10">
        <v>1</v>
      </c>
      <c r="F225" s="10">
        <v>9</v>
      </c>
      <c r="G225" s="10">
        <v>0</v>
      </c>
      <c r="H225" s="10">
        <v>1</v>
      </c>
      <c r="I225" s="10">
        <v>17</v>
      </c>
    </row>
    <row r="226" spans="2:9" ht="26.65" customHeight="1" x14ac:dyDescent="0.2">
      <c r="B226" s="8" t="s">
        <v>188</v>
      </c>
      <c r="C226" s="10">
        <v>81</v>
      </c>
      <c r="D226" s="10">
        <v>21</v>
      </c>
      <c r="E226" s="10">
        <v>22</v>
      </c>
      <c r="F226" s="10">
        <v>16</v>
      </c>
      <c r="G226" s="10">
        <v>2</v>
      </c>
      <c r="H226" s="10">
        <v>9</v>
      </c>
      <c r="I226" s="10">
        <v>11</v>
      </c>
    </row>
    <row r="227" spans="2:9" ht="26.65" customHeight="1" x14ac:dyDescent="0.2">
      <c r="B227" s="8" t="s">
        <v>189</v>
      </c>
      <c r="C227" s="10">
        <v>49</v>
      </c>
      <c r="D227" s="10">
        <v>18</v>
      </c>
      <c r="E227" s="10">
        <v>9</v>
      </c>
      <c r="F227" s="10">
        <v>13</v>
      </c>
      <c r="G227" s="10">
        <v>1</v>
      </c>
      <c r="H227" s="10">
        <v>5</v>
      </c>
      <c r="I227" s="10">
        <v>3</v>
      </c>
    </row>
    <row r="228" spans="2:9" ht="26.65" customHeight="1" x14ac:dyDescent="0.2">
      <c r="B228" s="8" t="s">
        <v>190</v>
      </c>
      <c r="C228" s="10">
        <v>129</v>
      </c>
      <c r="D228" s="10">
        <v>48</v>
      </c>
      <c r="E228" s="10">
        <v>7</v>
      </c>
      <c r="F228" s="10">
        <v>30</v>
      </c>
      <c r="G228" s="10">
        <v>2</v>
      </c>
      <c r="H228" s="10">
        <v>6</v>
      </c>
      <c r="I228" s="10">
        <v>36</v>
      </c>
    </row>
    <row r="229" spans="2:9" ht="26.65" customHeight="1" x14ac:dyDescent="0.2">
      <c r="B229" s="8" t="s">
        <v>191</v>
      </c>
      <c r="C229" s="10">
        <v>59</v>
      </c>
      <c r="D229" s="10">
        <v>33</v>
      </c>
      <c r="E229" s="10">
        <v>8</v>
      </c>
      <c r="F229" s="10">
        <v>4</v>
      </c>
      <c r="G229" s="10">
        <v>0</v>
      </c>
      <c r="H229" s="10">
        <v>3</v>
      </c>
      <c r="I229" s="10">
        <v>11</v>
      </c>
    </row>
    <row r="230" spans="2:9" ht="26.65" customHeight="1" x14ac:dyDescent="0.2">
      <c r="B230" s="8" t="s">
        <v>96</v>
      </c>
      <c r="C230" s="10">
        <v>367</v>
      </c>
      <c r="D230" s="10">
        <v>4</v>
      </c>
      <c r="E230" s="10">
        <v>1</v>
      </c>
      <c r="F230" s="10">
        <v>72</v>
      </c>
      <c r="G230" s="10">
        <v>0</v>
      </c>
      <c r="H230" s="10">
        <v>39</v>
      </c>
      <c r="I230" s="10">
        <v>251</v>
      </c>
    </row>
    <row r="231" spans="2:9" ht="26.65" customHeight="1" x14ac:dyDescent="0.2">
      <c r="B231" s="8" t="s">
        <v>192</v>
      </c>
      <c r="C231" s="10">
        <v>49</v>
      </c>
      <c r="D231" s="10">
        <v>25</v>
      </c>
      <c r="E231" s="10">
        <v>2</v>
      </c>
      <c r="F231" s="10">
        <v>10</v>
      </c>
      <c r="G231" s="10">
        <v>0</v>
      </c>
      <c r="H231" s="10">
        <v>1</v>
      </c>
      <c r="I231" s="10">
        <v>11</v>
      </c>
    </row>
    <row r="232" spans="2:9" ht="26.65" customHeight="1" x14ac:dyDescent="0.2">
      <c r="B232" s="8" t="s">
        <v>193</v>
      </c>
      <c r="C232" s="10">
        <v>63</v>
      </c>
      <c r="D232" s="10">
        <v>23</v>
      </c>
      <c r="E232" s="10">
        <v>8</v>
      </c>
      <c r="F232" s="10">
        <v>18</v>
      </c>
      <c r="G232" s="10">
        <v>0</v>
      </c>
      <c r="H232" s="10">
        <v>4</v>
      </c>
      <c r="I232" s="10">
        <v>10</v>
      </c>
    </row>
    <row r="233" spans="2:9" ht="26.65" customHeight="1" x14ac:dyDescent="0.2">
      <c r="B233" s="8" t="s">
        <v>194</v>
      </c>
      <c r="C233" s="10">
        <v>126</v>
      </c>
      <c r="D233" s="10">
        <v>64</v>
      </c>
      <c r="E233" s="10">
        <v>4</v>
      </c>
      <c r="F233" s="10">
        <v>35</v>
      </c>
      <c r="G233" s="10">
        <v>0</v>
      </c>
      <c r="H233" s="10">
        <v>8</v>
      </c>
      <c r="I233" s="10">
        <v>15</v>
      </c>
    </row>
    <row r="234" spans="2:9" ht="26.65" customHeight="1" x14ac:dyDescent="0.2">
      <c r="B234" s="8" t="s">
        <v>195</v>
      </c>
      <c r="C234" s="10">
        <v>127</v>
      </c>
      <c r="D234" s="10">
        <v>33</v>
      </c>
      <c r="E234" s="10">
        <v>17</v>
      </c>
      <c r="F234" s="10">
        <v>36</v>
      </c>
      <c r="G234" s="10">
        <v>7</v>
      </c>
      <c r="H234" s="10">
        <v>8</v>
      </c>
      <c r="I234" s="10">
        <v>26</v>
      </c>
    </row>
    <row r="235" spans="2:9" ht="26.65" customHeight="1" x14ac:dyDescent="0.2">
      <c r="B235" s="8" t="s">
        <v>196</v>
      </c>
      <c r="C235" s="10">
        <v>86</v>
      </c>
      <c r="D235" s="10">
        <v>39</v>
      </c>
      <c r="E235" s="10">
        <v>4</v>
      </c>
      <c r="F235" s="10">
        <v>21</v>
      </c>
      <c r="G235" s="10">
        <v>0</v>
      </c>
      <c r="H235" s="10">
        <v>4</v>
      </c>
      <c r="I235" s="10">
        <v>18</v>
      </c>
    </row>
    <row r="236" spans="2:9" ht="26.65" customHeight="1" x14ac:dyDescent="0.2">
      <c r="B236" s="8" t="s">
        <v>197</v>
      </c>
      <c r="C236" s="10">
        <v>129</v>
      </c>
      <c r="D236" s="10">
        <v>43</v>
      </c>
      <c r="E236" s="10">
        <v>20</v>
      </c>
      <c r="F236" s="10">
        <v>32</v>
      </c>
      <c r="G236" s="10">
        <v>0</v>
      </c>
      <c r="H236" s="10">
        <v>10</v>
      </c>
      <c r="I236" s="10">
        <v>24</v>
      </c>
    </row>
    <row r="237" spans="2:9" ht="26.65" customHeight="1" x14ac:dyDescent="0.2">
      <c r="B237" s="8" t="s">
        <v>198</v>
      </c>
      <c r="C237" s="10">
        <v>71</v>
      </c>
      <c r="D237" s="10">
        <v>25</v>
      </c>
      <c r="E237" s="10">
        <v>1</v>
      </c>
      <c r="F237" s="10">
        <v>20</v>
      </c>
      <c r="G237" s="10">
        <v>0</v>
      </c>
      <c r="H237" s="10">
        <v>4</v>
      </c>
      <c r="I237" s="10">
        <v>21</v>
      </c>
    </row>
    <row r="238" spans="2:9" ht="19.350000000000001" customHeight="1" x14ac:dyDescent="0.2"/>
    <row r="239" spans="2:9" ht="24.75" customHeight="1" x14ac:dyDescent="0.2"/>
    <row r="240" spans="2:9" ht="20.25" customHeight="1" x14ac:dyDescent="0.2">
      <c r="B240" s="23" t="s">
        <v>45</v>
      </c>
      <c r="C240" s="23"/>
    </row>
    <row r="241" spans="2:9" ht="41.25" customHeight="1" x14ac:dyDescent="0.2">
      <c r="B241" s="12" t="s">
        <v>48</v>
      </c>
      <c r="C241" s="13" t="s">
        <v>8</v>
      </c>
      <c r="D241" s="13" t="s">
        <v>9</v>
      </c>
      <c r="E241" s="13" t="s">
        <v>10</v>
      </c>
      <c r="F241" s="13" t="s">
        <v>4</v>
      </c>
      <c r="G241" s="13" t="s">
        <v>49</v>
      </c>
      <c r="H241" s="13" t="s">
        <v>6</v>
      </c>
      <c r="I241" s="13" t="s">
        <v>5</v>
      </c>
    </row>
    <row r="242" spans="2:9" ht="22.7" customHeight="1" x14ac:dyDescent="0.2">
      <c r="B242" s="13" t="s">
        <v>8</v>
      </c>
      <c r="C242" s="9">
        <f>SUM(C243:C244)</f>
        <v>4</v>
      </c>
      <c r="D242" s="9">
        <f t="shared" ref="D242:I242" si="13">SUM(D243:D244)</f>
        <v>2</v>
      </c>
      <c r="E242" s="9">
        <f t="shared" si="13"/>
        <v>1</v>
      </c>
      <c r="F242" s="9">
        <f t="shared" si="13"/>
        <v>0</v>
      </c>
      <c r="G242" s="9">
        <f t="shared" si="13"/>
        <v>0</v>
      </c>
      <c r="H242" s="9">
        <f t="shared" si="13"/>
        <v>0</v>
      </c>
      <c r="I242" s="9">
        <f t="shared" si="13"/>
        <v>1</v>
      </c>
    </row>
    <row r="243" spans="2:9" ht="26.65" customHeight="1" x14ac:dyDescent="0.2">
      <c r="B243" s="8" t="s">
        <v>199</v>
      </c>
      <c r="C243" s="10">
        <v>2</v>
      </c>
      <c r="D243" s="10">
        <v>2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</row>
    <row r="244" spans="2:9" ht="26.65" customHeight="1" x14ac:dyDescent="0.2">
      <c r="B244" s="8" t="s">
        <v>200</v>
      </c>
      <c r="C244" s="10">
        <v>2</v>
      </c>
      <c r="D244" s="10">
        <v>0</v>
      </c>
      <c r="E244" s="10">
        <v>1</v>
      </c>
      <c r="F244" s="10">
        <v>0</v>
      </c>
      <c r="G244" s="10">
        <v>0</v>
      </c>
      <c r="H244" s="10">
        <v>0</v>
      </c>
      <c r="I244" s="10">
        <v>1</v>
      </c>
    </row>
  </sheetData>
  <mergeCells count="19">
    <mergeCell ref="B240:C240"/>
    <mergeCell ref="B107:C107"/>
    <mergeCell ref="B123:C123"/>
    <mergeCell ref="B143:C143"/>
    <mergeCell ref="B162:C162"/>
    <mergeCell ref="B189:C189"/>
    <mergeCell ref="B217:C217"/>
    <mergeCell ref="B90:C90"/>
    <mergeCell ref="B2:I2"/>
    <mergeCell ref="B3:C3"/>
    <mergeCell ref="B9:C9"/>
    <mergeCell ref="B14:C14"/>
    <mergeCell ref="B21:C21"/>
    <mergeCell ref="B30:C30"/>
    <mergeCell ref="B36:C36"/>
    <mergeCell ref="B44:C44"/>
    <mergeCell ref="B51:C51"/>
    <mergeCell ref="B58:C58"/>
    <mergeCell ref="B84:C84"/>
  </mergeCells>
  <phoneticPr fontId="2" type="noConversion"/>
  <pageMargins left="0" right="0" top="0" bottom="0" header="0" footer="0"/>
  <pageSetup paperSize="9" scale="89" orientation="portrait" horizontalDpi="300" verticalDpi="300" r:id="rId1"/>
  <headerFooter alignWithMargins="0"/>
  <rowBreaks count="18" manualBreakCount="18">
    <brk id="6" max="16383" man="1"/>
    <brk id="11" max="16383" man="1"/>
    <brk id="18" max="16383" man="1"/>
    <brk id="27" max="16383" man="1"/>
    <brk id="33" max="16383" man="1"/>
    <brk id="41" max="16383" man="1"/>
    <brk id="48" max="16383" man="1"/>
    <brk id="55" max="16383" man="1"/>
    <brk id="81" max="16383" man="1"/>
    <brk id="87" max="16383" man="1"/>
    <brk id="104" max="16383" man="1"/>
    <brk id="120" max="16383" man="1"/>
    <brk id="140" max="16383" man="1"/>
    <brk id="159" max="16383" man="1"/>
    <brk id="186" max="16383" man="1"/>
    <brk id="214" max="16383" man="1"/>
    <brk id="237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 연도별 주요농업기계 보유현황</vt:lpstr>
      <vt:lpstr>2. 2018년말 주요농업기계 보유현황</vt:lpstr>
      <vt:lpstr>3. 2018년말 폐농업기계 보유현황</vt:lpstr>
      <vt:lpstr>4. 2018년 시도별 농업기계 보유현황</vt:lpstr>
      <vt:lpstr>5. 2018년 시도별 폐농기계 보유현황</vt:lpstr>
      <vt:lpstr>'2. 2018년말 주요농업기계 보유현황'!Print_Area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owner</cp:lastModifiedBy>
  <cp:lastPrinted>2019-07-02T04:57:36Z</cp:lastPrinted>
  <dcterms:created xsi:type="dcterms:W3CDTF">2018-07-19T09:01:21Z</dcterms:created>
  <dcterms:modified xsi:type="dcterms:W3CDTF">2019-07-08T02:37:03Z</dcterms:modified>
</cp:coreProperties>
</file>