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양중석\공채시험\"/>
    </mc:Choice>
  </mc:AlternateContent>
  <bookViews>
    <workbookView xWindow="0" yWindow="0" windowWidth="26190" windowHeight="10920"/>
  </bookViews>
  <sheets>
    <sheet name="합격선" sheetId="3" r:id="rId1"/>
  </sheets>
  <definedNames>
    <definedName name="_xlnm.Print_Area" localSheetId="0">합격선!$A$1:$I$128</definedName>
    <definedName name="_xlnm.Print_Titles" localSheetId="0">합격선!$3:$3</definedName>
  </definedNames>
  <calcPr calcId="152511"/>
</workbook>
</file>

<file path=xl/calcChain.xml><?xml version="1.0" encoding="utf-8"?>
<calcChain xmlns="http://schemas.openxmlformats.org/spreadsheetml/2006/main">
  <c r="H121" i="3" l="1"/>
  <c r="H111" i="3"/>
  <c r="H108" i="3"/>
  <c r="H103" i="3"/>
  <c r="H100" i="3"/>
  <c r="H84" i="3" l="1"/>
  <c r="H71" i="3"/>
  <c r="H66" i="3"/>
  <c r="H56" i="3"/>
  <c r="H37" i="3"/>
  <c r="H35" i="3"/>
  <c r="H33" i="3"/>
  <c r="H31" i="3"/>
  <c r="H24" i="3"/>
  <c r="H27" i="3"/>
  <c r="H22" i="3"/>
  <c r="H18" i="3"/>
  <c r="H15" i="3"/>
  <c r="H5" i="3"/>
  <c r="G4" i="3"/>
  <c r="F4" i="3"/>
  <c r="G31" i="3"/>
  <c r="G29" i="3"/>
  <c r="G33" i="3"/>
  <c r="G35" i="3"/>
  <c r="G37" i="3"/>
  <c r="G56" i="3"/>
  <c r="G66" i="3"/>
  <c r="G71" i="3"/>
  <c r="G79" i="3"/>
  <c r="G27" i="3"/>
  <c r="G24" i="3"/>
  <c r="G22" i="3"/>
  <c r="G18" i="3"/>
  <c r="G15" i="3"/>
  <c r="G5" i="3"/>
  <c r="G121" i="3"/>
  <c r="G114" i="3"/>
  <c r="G111" i="3"/>
  <c r="G108" i="3"/>
  <c r="G103" i="3"/>
  <c r="G100" i="3"/>
  <c r="G84" i="3"/>
  <c r="F84" i="3"/>
  <c r="F24" i="3"/>
  <c r="F114" i="3"/>
  <c r="E114" i="3"/>
  <c r="F71" i="3"/>
  <c r="E71" i="3"/>
  <c r="F18" i="3"/>
  <c r="E18" i="3"/>
  <c r="F121" i="3"/>
  <c r="E121" i="3"/>
  <c r="F22" i="3"/>
  <c r="F5" i="3"/>
  <c r="E84" i="3"/>
  <c r="E24" i="3"/>
  <c r="F111" i="3"/>
  <c r="F79" i="3"/>
  <c r="F35" i="3"/>
  <c r="F103" i="3"/>
  <c r="F56" i="3"/>
  <c r="E35" i="3"/>
  <c r="E66" i="3"/>
  <c r="F15" i="3"/>
  <c r="E15" i="3"/>
  <c r="F29" i="3"/>
  <c r="F27" i="3"/>
  <c r="F100" i="3"/>
  <c r="E111" i="3"/>
  <c r="F108" i="3"/>
  <c r="E108" i="3"/>
  <c r="E100" i="3"/>
  <c r="E79" i="3"/>
  <c r="F66" i="3"/>
  <c r="E56" i="3"/>
  <c r="F37" i="3"/>
  <c r="E37" i="3"/>
  <c r="F33" i="3"/>
  <c r="E33" i="3"/>
  <c r="F31" i="3"/>
  <c r="E31" i="3"/>
  <c r="E29" i="3"/>
  <c r="E103" i="3"/>
  <c r="E27" i="3"/>
  <c r="E22" i="3"/>
  <c r="E5" i="3"/>
  <c r="E4" i="3"/>
</calcChain>
</file>

<file path=xl/sharedStrings.xml><?xml version="1.0" encoding="utf-8"?>
<sst xmlns="http://schemas.openxmlformats.org/spreadsheetml/2006/main" count="181" uniqueCount="96">
  <si>
    <t>합        계</t>
    <phoneticPr fontId="1" type="noConversion"/>
  </si>
  <si>
    <r>
      <t xml:space="preserve">선발예정
인      </t>
    </r>
    <r>
      <rPr>
        <b/>
        <sz val="13"/>
        <color indexed="8"/>
        <rFont val="맑은 고딕"/>
        <family val="3"/>
        <charset val="129"/>
      </rPr>
      <t>원</t>
    </r>
    <phoneticPr fontId="1" type="noConversion"/>
  </si>
  <si>
    <t>계 급</t>
    <phoneticPr fontId="1" type="noConversion"/>
  </si>
  <si>
    <t>직렬(직류)</t>
    <phoneticPr fontId="1" type="noConversion"/>
  </si>
  <si>
    <t>임용예정기관</t>
    <phoneticPr fontId="1" type="noConversion"/>
  </si>
  <si>
    <t>경주시</t>
    <phoneticPr fontId="4" type="noConversion"/>
  </si>
  <si>
    <t>김천시</t>
    <phoneticPr fontId="4" type="noConversion"/>
  </si>
  <si>
    <t>안동시</t>
    <phoneticPr fontId="4" type="noConversion"/>
  </si>
  <si>
    <t>구미시</t>
    <phoneticPr fontId="4" type="noConversion"/>
  </si>
  <si>
    <t>영주시</t>
    <phoneticPr fontId="4" type="noConversion"/>
  </si>
  <si>
    <t>영천시</t>
    <phoneticPr fontId="4" type="noConversion"/>
  </si>
  <si>
    <t>상주시</t>
    <phoneticPr fontId="4" type="noConversion"/>
  </si>
  <si>
    <t>경산시</t>
    <phoneticPr fontId="4" type="noConversion"/>
  </si>
  <si>
    <t>의성군</t>
    <phoneticPr fontId="4" type="noConversion"/>
  </si>
  <si>
    <t>청송군</t>
    <phoneticPr fontId="4" type="noConversion"/>
  </si>
  <si>
    <t>칠곡군</t>
    <phoneticPr fontId="4" type="noConversion"/>
  </si>
  <si>
    <t>예천군</t>
    <phoneticPr fontId="4" type="noConversion"/>
  </si>
  <si>
    <t>봉화군</t>
    <phoneticPr fontId="4" type="noConversion"/>
  </si>
  <si>
    <t>울릉군</t>
    <phoneticPr fontId="4" type="noConversion"/>
  </si>
  <si>
    <t>포항시</t>
    <phoneticPr fontId="4" type="noConversion"/>
  </si>
  <si>
    <t>접수인원</t>
    <phoneticPr fontId="1" type="noConversion"/>
  </si>
  <si>
    <t>9급</t>
    <phoneticPr fontId="4" type="noConversion"/>
  </si>
  <si>
    <t>경북도</t>
    <phoneticPr fontId="4" type="noConversion"/>
  </si>
  <si>
    <t>영양군</t>
    <phoneticPr fontId="4" type="noConversion"/>
  </si>
  <si>
    <t>성주군</t>
    <phoneticPr fontId="4" type="noConversion"/>
  </si>
  <si>
    <t>학예연구</t>
    <phoneticPr fontId="4" type="noConversion"/>
  </si>
  <si>
    <t>학예일반</t>
    <phoneticPr fontId="4" type="noConversion"/>
  </si>
  <si>
    <t>농업연구</t>
    <phoneticPr fontId="4" type="noConversion"/>
  </si>
  <si>
    <t>농업환경</t>
    <phoneticPr fontId="4" type="noConversion"/>
  </si>
  <si>
    <t>수의연구</t>
    <phoneticPr fontId="4" type="noConversion"/>
  </si>
  <si>
    <t>보건연구</t>
    <phoneticPr fontId="4" type="noConversion"/>
  </si>
  <si>
    <t>공중보건</t>
    <phoneticPr fontId="4" type="noConversion"/>
  </si>
  <si>
    <t>환경연구</t>
    <phoneticPr fontId="4" type="noConversion"/>
  </si>
  <si>
    <t>원      예</t>
    <phoneticPr fontId="4" type="noConversion"/>
  </si>
  <si>
    <t>수      의</t>
    <phoneticPr fontId="4" type="noConversion"/>
  </si>
  <si>
    <t>지도사</t>
    <phoneticPr fontId="4" type="noConversion"/>
  </si>
  <si>
    <t>농촌지도</t>
    <phoneticPr fontId="4" type="noConversion"/>
  </si>
  <si>
    <t>농      업</t>
    <phoneticPr fontId="4" type="noConversion"/>
  </si>
  <si>
    <t>원      예</t>
    <phoneticPr fontId="4" type="noConversion"/>
  </si>
  <si>
    <t>축      산</t>
    <phoneticPr fontId="4" type="noConversion"/>
  </si>
  <si>
    <t>농업기계</t>
    <phoneticPr fontId="4" type="noConversion"/>
  </si>
  <si>
    <t>청도군</t>
    <phoneticPr fontId="4" type="noConversion"/>
  </si>
  <si>
    <t>농촌생활</t>
    <phoneticPr fontId="4" type="noConversion"/>
  </si>
  <si>
    <t>식품위생</t>
    <phoneticPr fontId="4" type="noConversion"/>
  </si>
  <si>
    <t>식품위생</t>
    <phoneticPr fontId="4" type="noConversion"/>
  </si>
  <si>
    <t>의료기술</t>
    <phoneticPr fontId="4" type="noConversion"/>
  </si>
  <si>
    <t>소  계</t>
    <phoneticPr fontId="4" type="noConversion"/>
  </si>
  <si>
    <t>봉화군</t>
    <phoneticPr fontId="4" type="noConversion"/>
  </si>
  <si>
    <t>작      물</t>
    <phoneticPr fontId="4" type="noConversion"/>
  </si>
  <si>
    <t>고령군</t>
    <phoneticPr fontId="4" type="noConversion"/>
  </si>
  <si>
    <t>의성군</t>
    <phoneticPr fontId="4" type="noConversion"/>
  </si>
  <si>
    <t>상주시</t>
    <phoneticPr fontId="4" type="noConversion"/>
  </si>
  <si>
    <t>작물보호</t>
    <phoneticPr fontId="4" type="noConversion"/>
  </si>
  <si>
    <t xml:space="preserve"> </t>
    <phoneticPr fontId="4" type="noConversion"/>
  </si>
  <si>
    <t>해양수산
연      구</t>
    <phoneticPr fontId="4" type="noConversion"/>
  </si>
  <si>
    <t>수산가공</t>
    <phoneticPr fontId="4" type="noConversion"/>
  </si>
  <si>
    <t>약      학</t>
    <phoneticPr fontId="4" type="noConversion"/>
  </si>
  <si>
    <t>환      경</t>
    <phoneticPr fontId="4" type="noConversion"/>
  </si>
  <si>
    <t>김천시</t>
    <phoneticPr fontId="4" type="noConversion"/>
  </si>
  <si>
    <t>군위군</t>
    <phoneticPr fontId="4" type="noConversion"/>
  </si>
  <si>
    <t>의성군</t>
    <phoneticPr fontId="4" type="noConversion"/>
  </si>
  <si>
    <t>영덕군</t>
    <phoneticPr fontId="4" type="noConversion"/>
  </si>
  <si>
    <t>청도군</t>
    <phoneticPr fontId="4" type="noConversion"/>
  </si>
  <si>
    <t>울진군</t>
    <phoneticPr fontId="4" type="noConversion"/>
  </si>
  <si>
    <t>포항시</t>
    <phoneticPr fontId="4" type="noConversion"/>
  </si>
  <si>
    <t>영주시</t>
    <phoneticPr fontId="4" type="noConversion"/>
  </si>
  <si>
    <t>문경시</t>
    <phoneticPr fontId="4" type="noConversion"/>
  </si>
  <si>
    <t>고령군</t>
    <phoneticPr fontId="4" type="noConversion"/>
  </si>
  <si>
    <t>예천군</t>
    <phoneticPr fontId="4" type="noConversion"/>
  </si>
  <si>
    <t>7급</t>
    <phoneticPr fontId="4" type="noConversion"/>
  </si>
  <si>
    <t>수      의</t>
    <phoneticPr fontId="4" type="noConversion"/>
  </si>
  <si>
    <t>경북도</t>
    <phoneticPr fontId="4" type="noConversion"/>
  </si>
  <si>
    <t>경주시</t>
    <phoneticPr fontId="4" type="noConversion"/>
  </si>
  <si>
    <t>영주시</t>
    <phoneticPr fontId="4" type="noConversion"/>
  </si>
  <si>
    <t>경산시</t>
    <phoneticPr fontId="4" type="noConversion"/>
  </si>
  <si>
    <t>영덕군</t>
    <phoneticPr fontId="4" type="noConversion"/>
  </si>
  <si>
    <t>의료기술
(임상병리)</t>
    <phoneticPr fontId="4" type="noConversion"/>
  </si>
  <si>
    <t>의료기술
(방사선)</t>
    <phoneticPr fontId="4" type="noConversion"/>
  </si>
  <si>
    <t>의료기술
(물리치료)</t>
    <phoneticPr fontId="4" type="noConversion"/>
  </si>
  <si>
    <t>의료기술
(치과위생)</t>
    <phoneticPr fontId="4" type="noConversion"/>
  </si>
  <si>
    <t>문경시</t>
    <phoneticPr fontId="4" type="noConversion"/>
  </si>
  <si>
    <t>칠곡군</t>
    <phoneticPr fontId="4" type="noConversion"/>
  </si>
  <si>
    <t>영천시</t>
    <phoneticPr fontId="4" type="noConversion"/>
  </si>
  <si>
    <t>시      설</t>
    <phoneticPr fontId="4" type="noConversion"/>
  </si>
  <si>
    <t>일반토목</t>
    <phoneticPr fontId="4" type="noConversion"/>
  </si>
  <si>
    <t>경주시</t>
    <phoneticPr fontId="4" type="noConversion"/>
  </si>
  <si>
    <t>영덕군</t>
    <phoneticPr fontId="4" type="noConversion"/>
  </si>
  <si>
    <t>예천군</t>
    <phoneticPr fontId="4" type="noConversion"/>
  </si>
  <si>
    <t>-</t>
    <phoneticPr fontId="4" type="noConversion"/>
  </si>
  <si>
    <t>응시현황</t>
    <phoneticPr fontId="4" type="noConversion"/>
  </si>
  <si>
    <t>필기시험일 : 5. 23.(토)</t>
    <phoneticPr fontId="1" type="noConversion"/>
  </si>
  <si>
    <t>합격인원</t>
    <phoneticPr fontId="1" type="noConversion"/>
  </si>
  <si>
    <t>합격선</t>
    <phoneticPr fontId="1" type="noConversion"/>
  </si>
  <si>
    <t>-</t>
    <phoneticPr fontId="4" type="noConversion"/>
  </si>
  <si>
    <t>-</t>
    <phoneticPr fontId="4" type="noConversion"/>
  </si>
  <si>
    <r>
      <rPr>
        <sz val="14"/>
        <color indexed="12"/>
        <rFont val="HY헤드라인M"/>
        <family val="1"/>
        <charset val="129"/>
      </rPr>
      <t>『2020년도 제1회 경상북도 지방공무원 경력경쟁임용시험』</t>
    </r>
    <r>
      <rPr>
        <sz val="14"/>
        <color indexed="18"/>
        <rFont val="HY헤드라인M"/>
        <family val="1"/>
        <charset val="129"/>
      </rPr>
      <t xml:space="preserve"> </t>
    </r>
    <r>
      <rPr>
        <sz val="20"/>
        <color indexed="8"/>
        <rFont val="HY동녘B"/>
        <family val="1"/>
        <charset val="129"/>
      </rPr>
      <t xml:space="preserve">
</t>
    </r>
    <r>
      <rPr>
        <sz val="30"/>
        <color indexed="8"/>
        <rFont val="HY견고딕"/>
        <family val="1"/>
        <charset val="129"/>
      </rPr>
      <t>합</t>
    </r>
    <r>
      <rPr>
        <sz val="30"/>
        <color indexed="8"/>
        <rFont val="HY헤드라인M"/>
        <family val="1"/>
        <charset val="129"/>
      </rPr>
      <t xml:space="preserve">   격   선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</si>
</sst>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0_);[Red]\(0\)"/>
    <numFmt numFmtId="177" formatCode="0.00_);[Red]\(0.00\)"/>
  </numFmts>
  <fonts count="19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20"/>
      <color indexed="8"/>
      <name val="HY동녘B"/>
      <family val="1"/>
      <charset val="129"/>
    </font>
    <font>
      <b/>
      <sz val="13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30"/>
      <color indexed="8"/>
      <name val="HY견고딕"/>
      <family val="1"/>
      <charset val="129"/>
    </font>
    <font>
      <sz val="14"/>
      <color indexed="12"/>
      <name val="HY헤드라인M"/>
      <family val="1"/>
      <charset val="129"/>
    </font>
    <font>
      <sz val="14"/>
      <color indexed="18"/>
      <name val="HY헤드라인M"/>
      <family val="1"/>
      <charset val="129"/>
    </font>
    <font>
      <sz val="30"/>
      <color indexed="8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theme="1"/>
      <name val="HY중고딕"/>
      <family val="1"/>
      <charset val="129"/>
    </font>
    <font>
      <b/>
      <sz val="13"/>
      <color theme="1"/>
      <name val="맑은 고딕"/>
      <family val="3"/>
      <charset val="129"/>
    </font>
    <font>
      <b/>
      <sz val="12"/>
      <color theme="1"/>
      <name val="맑은 고딕"/>
      <family val="3"/>
      <charset val="129"/>
    </font>
    <font>
      <sz val="11"/>
      <color theme="1"/>
      <name val="맑은 고딕"/>
      <family val="3"/>
      <charset val="129"/>
    </font>
    <font>
      <sz val="12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</font>
    <font>
      <sz val="20"/>
      <color theme="1"/>
      <name val="HY동녘B"/>
      <family val="1"/>
      <charset val="129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9" fillId="0" borderId="0" xfId="1" applyNumberFormat="1" applyFont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12" fillId="0" borderId="1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 applyProtection="1">
      <alignment horizontal="center" vertical="center"/>
      <protection locked="0"/>
    </xf>
    <xf numFmtId="176" fontId="13" fillId="3" borderId="3" xfId="1" applyNumberFormat="1" applyFont="1" applyFill="1" applyBorder="1" applyAlignment="1" applyProtection="1">
      <alignment horizontal="center" vertical="center" wrapText="1"/>
      <protection locked="0"/>
    </xf>
    <xf numFmtId="176" fontId="13" fillId="3" borderId="3" xfId="1" applyNumberFormat="1" applyFont="1" applyFill="1" applyBorder="1" applyAlignment="1" applyProtection="1">
      <alignment horizontal="center" vertical="center"/>
      <protection locked="0"/>
    </xf>
    <xf numFmtId="0" fontId="13" fillId="3" borderId="4" xfId="0" applyFont="1" applyFill="1" applyBorder="1" applyAlignment="1">
      <alignment horizontal="center" vertical="center" wrapText="1" shrinkToFit="1"/>
    </xf>
    <xf numFmtId="0" fontId="14" fillId="4" borderId="5" xfId="0" applyFont="1" applyFill="1" applyBorder="1" applyAlignment="1" applyProtection="1">
      <alignment horizontal="center" vertical="center"/>
      <protection locked="0"/>
    </xf>
    <xf numFmtId="41" fontId="14" fillId="4" borderId="5" xfId="1" applyFont="1" applyFill="1" applyBorder="1" applyAlignment="1" applyProtection="1">
      <alignment horizontal="center" vertical="center"/>
      <protection locked="0"/>
    </xf>
    <xf numFmtId="0" fontId="16" fillId="0" borderId="5" xfId="0" applyFont="1" applyFill="1" applyBorder="1" applyAlignment="1" applyProtection="1">
      <alignment horizontal="center" vertical="center"/>
      <protection locked="0"/>
    </xf>
    <xf numFmtId="41" fontId="16" fillId="5" borderId="5" xfId="1" applyFont="1" applyFill="1" applyBorder="1" applyAlignment="1" applyProtection="1">
      <alignment horizontal="center" vertical="center"/>
      <protection locked="0"/>
    </xf>
    <xf numFmtId="41" fontId="10" fillId="2" borderId="5" xfId="1" applyFont="1" applyFill="1" applyBorder="1" applyAlignment="1">
      <alignment vertical="center"/>
    </xf>
    <xf numFmtId="0" fontId="16" fillId="0" borderId="5" xfId="0" applyFont="1" applyFill="1" applyBorder="1" applyAlignment="1" applyProtection="1">
      <alignment horizontal="center" vertical="center" wrapText="1"/>
      <protection locked="0"/>
    </xf>
    <xf numFmtId="41" fontId="16" fillId="5" borderId="7" xfId="1" applyFont="1" applyFill="1" applyBorder="1" applyAlignment="1" applyProtection="1">
      <alignment horizontal="center" vertical="center"/>
      <protection locked="0"/>
    </xf>
    <xf numFmtId="41" fontId="14" fillId="6" borderId="8" xfId="1" applyFont="1" applyFill="1" applyBorder="1" applyAlignment="1" applyProtection="1">
      <alignment horizontal="center" vertical="center"/>
      <protection locked="0"/>
    </xf>
    <xf numFmtId="0" fontId="16" fillId="0" borderId="8" xfId="0" applyFont="1" applyFill="1" applyBorder="1" applyAlignment="1" applyProtection="1">
      <alignment horizontal="center" vertical="center" wrapText="1"/>
      <protection locked="0"/>
    </xf>
    <xf numFmtId="41" fontId="16" fillId="5" borderId="8" xfId="1" applyFont="1" applyFill="1" applyBorder="1" applyAlignment="1" applyProtection="1">
      <alignment horizontal="center" vertical="center"/>
      <protection locked="0"/>
    </xf>
    <xf numFmtId="41" fontId="10" fillId="2" borderId="8" xfId="1" applyFont="1" applyFill="1" applyBorder="1" applyAlignment="1">
      <alignment vertical="center"/>
    </xf>
    <xf numFmtId="0" fontId="14" fillId="4" borderId="10" xfId="0" applyFont="1" applyFill="1" applyBorder="1" applyAlignment="1" applyProtection="1">
      <alignment horizontal="center" vertical="center"/>
      <protection locked="0"/>
    </xf>
    <xf numFmtId="41" fontId="14" fillId="4" borderId="10" xfId="1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9" fillId="0" borderId="0" xfId="1" applyNumberFormat="1" applyFont="1" applyBorder="1" applyAlignment="1">
      <alignment horizontal="center" vertical="center"/>
    </xf>
    <xf numFmtId="176" fontId="16" fillId="5" borderId="5" xfId="1" applyNumberFormat="1" applyFont="1" applyFill="1" applyBorder="1" applyAlignment="1" applyProtection="1">
      <alignment horizontal="right" vertical="center"/>
      <protection locked="0"/>
    </xf>
    <xf numFmtId="176" fontId="14" fillId="6" borderId="8" xfId="0" applyNumberFormat="1" applyFont="1" applyFill="1" applyBorder="1" applyAlignment="1" applyProtection="1">
      <alignment horizontal="right" vertical="center"/>
      <protection locked="0"/>
    </xf>
    <xf numFmtId="176" fontId="14" fillId="4" borderId="5" xfId="0" applyNumberFormat="1" applyFont="1" applyFill="1" applyBorder="1" applyAlignment="1" applyProtection="1">
      <alignment horizontal="right" vertical="center"/>
      <protection locked="0"/>
    </xf>
    <xf numFmtId="176" fontId="16" fillId="5" borderId="5" xfId="0" applyNumberFormat="1" applyFont="1" applyFill="1" applyBorder="1" applyAlignment="1" applyProtection="1">
      <alignment horizontal="right" vertical="center"/>
      <protection locked="0"/>
    </xf>
    <xf numFmtId="177" fontId="17" fillId="0" borderId="9" xfId="0" applyNumberFormat="1" applyFont="1" applyFill="1" applyBorder="1" applyAlignment="1">
      <alignment horizontal="center" vertical="center" shrinkToFit="1"/>
    </xf>
    <xf numFmtId="177" fontId="15" fillId="5" borderId="6" xfId="0" applyNumberFormat="1" applyFont="1" applyFill="1" applyBorder="1" applyAlignment="1">
      <alignment horizontal="center" vertical="center" shrinkToFit="1"/>
    </xf>
    <xf numFmtId="177" fontId="15" fillId="5" borderId="9" xfId="0" applyNumberFormat="1" applyFont="1" applyFill="1" applyBorder="1" applyAlignment="1">
      <alignment horizontal="center" vertical="center" shrinkToFit="1"/>
    </xf>
    <xf numFmtId="177" fontId="11" fillId="0" borderId="12" xfId="0" applyNumberFormat="1" applyFont="1" applyBorder="1" applyAlignment="1">
      <alignment horizontal="center" vertical="center" shrinkToFit="1"/>
    </xf>
    <xf numFmtId="177" fontId="16" fillId="5" borderId="9" xfId="1" applyNumberFormat="1" applyFont="1" applyFill="1" applyBorder="1" applyAlignment="1" applyProtection="1">
      <alignment horizontal="center" vertical="center"/>
      <protection locked="0"/>
    </xf>
    <xf numFmtId="177" fontId="16" fillId="5" borderId="13" xfId="1" applyNumberFormat="1" applyFont="1" applyFill="1" applyBorder="1" applyAlignment="1" applyProtection="1">
      <alignment horizontal="center" vertical="center"/>
      <protection locked="0"/>
    </xf>
    <xf numFmtId="176" fontId="16" fillId="5" borderId="7" xfId="0" applyNumberFormat="1" applyFont="1" applyFill="1" applyBorder="1" applyAlignment="1" applyProtection="1">
      <alignment horizontal="right" vertical="center"/>
      <protection locked="0"/>
    </xf>
    <xf numFmtId="0" fontId="16" fillId="6" borderId="5" xfId="0" applyFont="1" applyFill="1" applyBorder="1" applyAlignment="1">
      <alignment horizontal="center" vertical="center" wrapText="1" shrinkToFit="1"/>
    </xf>
    <xf numFmtId="0" fontId="16" fillId="6" borderId="5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shrinkToFit="1"/>
    </xf>
    <xf numFmtId="0" fontId="16" fillId="6" borderId="8" xfId="0" applyFont="1" applyFill="1" applyBorder="1" applyAlignment="1">
      <alignment horizontal="center" vertical="center" wrapText="1" shrinkToFit="1"/>
    </xf>
    <xf numFmtId="0" fontId="16" fillId="6" borderId="15" xfId="0" applyFont="1" applyFill="1" applyBorder="1" applyAlignment="1">
      <alignment horizontal="center" vertical="center" wrapText="1" shrinkToFit="1"/>
    </xf>
    <xf numFmtId="0" fontId="16" fillId="6" borderId="10" xfId="0" applyFont="1" applyFill="1" applyBorder="1" applyAlignment="1">
      <alignment horizontal="center" vertical="center" wrapText="1" shrinkToFit="1"/>
    </xf>
    <xf numFmtId="0" fontId="16" fillId="6" borderId="8" xfId="0" applyFont="1" applyFill="1" applyBorder="1" applyAlignment="1">
      <alignment horizontal="center" vertical="center" wrapText="1"/>
    </xf>
    <xf numFmtId="0" fontId="16" fillId="6" borderId="15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 shrinkToFit="1"/>
    </xf>
    <xf numFmtId="0" fontId="18" fillId="0" borderId="22" xfId="0" applyFont="1" applyFill="1" applyBorder="1" applyAlignment="1">
      <alignment horizontal="center" vertical="center" wrapText="1" shrinkToFit="1"/>
    </xf>
    <xf numFmtId="0" fontId="18" fillId="0" borderId="22" xfId="0" applyFont="1" applyFill="1" applyBorder="1" applyAlignment="1">
      <alignment horizontal="center" vertical="center" shrinkToFit="1"/>
    </xf>
    <xf numFmtId="0" fontId="18" fillId="0" borderId="23" xfId="0" applyFont="1" applyFill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 wrapText="1"/>
    </xf>
    <xf numFmtId="0" fontId="14" fillId="6" borderId="16" xfId="0" applyFont="1" applyFill="1" applyBorder="1" applyAlignment="1" applyProtection="1">
      <alignment horizontal="center" vertical="center"/>
      <protection locked="0"/>
    </xf>
    <xf numFmtId="0" fontId="14" fillId="6" borderId="8" xfId="0" applyFont="1" applyFill="1" applyBorder="1" applyAlignment="1" applyProtection="1">
      <alignment horizontal="center" vertical="center"/>
      <protection locked="0"/>
    </xf>
    <xf numFmtId="0" fontId="16" fillId="6" borderId="16" xfId="0" applyFont="1" applyFill="1" applyBorder="1" applyAlignment="1">
      <alignment horizontal="center" vertical="center" wrapText="1"/>
    </xf>
    <xf numFmtId="0" fontId="16" fillId="6" borderId="17" xfId="0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center" vertical="center" wrapText="1"/>
    </xf>
    <xf numFmtId="0" fontId="16" fillId="6" borderId="14" xfId="0" applyFont="1" applyFill="1" applyBorder="1" applyAlignment="1">
      <alignment horizontal="center" vertical="center" wrapText="1"/>
    </xf>
    <xf numFmtId="0" fontId="16" fillId="6" borderId="18" xfId="0" applyFont="1" applyFill="1" applyBorder="1" applyAlignment="1">
      <alignment horizontal="center" vertical="center" wrapText="1"/>
    </xf>
    <xf numFmtId="0" fontId="16" fillId="6" borderId="19" xfId="0" applyFont="1" applyFill="1" applyBorder="1" applyAlignment="1">
      <alignment horizontal="center" vertical="center" wrapText="1"/>
    </xf>
    <xf numFmtId="0" fontId="16" fillId="6" borderId="11" xfId="0" applyFont="1" applyFill="1" applyBorder="1" applyAlignment="1">
      <alignment horizontal="center" vertical="center" wrapText="1"/>
    </xf>
    <xf numFmtId="0" fontId="16" fillId="6" borderId="20" xfId="0" applyFont="1" applyFill="1" applyBorder="1" applyAlignment="1">
      <alignment horizontal="center" vertical="center" wrapText="1"/>
    </xf>
    <xf numFmtId="0" fontId="16" fillId="6" borderId="7" xfId="0" applyFont="1" applyFill="1" applyBorder="1" applyAlignment="1">
      <alignment horizontal="center" vertical="center" wrapText="1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tabSelected="1" view="pageBreakPreview" zoomScale="70" zoomScaleNormal="70" zoomScaleSheetLayoutView="70" workbookViewId="0">
      <selection sqref="A1:I1"/>
    </sheetView>
  </sheetViews>
  <sheetFormatPr defaultRowHeight="16.5" x14ac:dyDescent="0.3"/>
  <cols>
    <col min="1" max="1" width="16.375" style="1" bestFit="1" customWidth="1"/>
    <col min="2" max="2" width="13.25" style="1" customWidth="1"/>
    <col min="3" max="3" width="13.75" style="1" customWidth="1"/>
    <col min="4" max="4" width="14.625" style="2" customWidth="1"/>
    <col min="5" max="7" width="10.625" style="3" customWidth="1"/>
    <col min="8" max="8" width="10.625" style="1" customWidth="1"/>
    <col min="9" max="9" width="10.625" style="4" customWidth="1"/>
    <col min="10" max="16384" width="9" style="1"/>
  </cols>
  <sheetData>
    <row r="1" spans="1:11" ht="80.099999999999994" customHeight="1" x14ac:dyDescent="0.3">
      <c r="A1" s="47" t="s">
        <v>95</v>
      </c>
      <c r="B1" s="48"/>
      <c r="C1" s="49"/>
      <c r="D1" s="49"/>
      <c r="E1" s="49"/>
      <c r="F1" s="49"/>
      <c r="G1" s="49"/>
      <c r="H1" s="49"/>
      <c r="I1" s="50"/>
    </row>
    <row r="2" spans="1:11" ht="21" customHeight="1" thickBot="1" x14ac:dyDescent="0.35">
      <c r="A2" s="25"/>
      <c r="B2" s="6"/>
      <c r="C2" s="6"/>
      <c r="D2" s="26"/>
      <c r="E2" s="27"/>
      <c r="F2" s="5"/>
      <c r="G2" s="5"/>
      <c r="H2" s="51" t="s">
        <v>90</v>
      </c>
      <c r="I2" s="52"/>
    </row>
    <row r="3" spans="1:11" ht="39" x14ac:dyDescent="0.3">
      <c r="A3" s="7" t="s">
        <v>2</v>
      </c>
      <c r="B3" s="53" t="s">
        <v>3</v>
      </c>
      <c r="C3" s="53"/>
      <c r="D3" s="8" t="s">
        <v>4</v>
      </c>
      <c r="E3" s="9" t="s">
        <v>1</v>
      </c>
      <c r="F3" s="10" t="s">
        <v>20</v>
      </c>
      <c r="G3" s="10" t="s">
        <v>89</v>
      </c>
      <c r="H3" s="8" t="s">
        <v>91</v>
      </c>
      <c r="I3" s="11" t="s">
        <v>92</v>
      </c>
    </row>
    <row r="4" spans="1:11" ht="30" customHeight="1" x14ac:dyDescent="0.3">
      <c r="A4" s="54" t="s">
        <v>0</v>
      </c>
      <c r="B4" s="55"/>
      <c r="C4" s="55"/>
      <c r="D4" s="55"/>
      <c r="E4" s="19">
        <f>SUMIF($D$5:$D$128,"소  계",E5:E128)</f>
        <v>191</v>
      </c>
      <c r="F4" s="19">
        <f>SUMIF($D$5:$D$128,"소  계",F5:F128)</f>
        <v>1879</v>
      </c>
      <c r="G4" s="19">
        <f>SUMIF($D$5:$D$128,"소  계",G5:G128)</f>
        <v>1395</v>
      </c>
      <c r="H4" s="29"/>
      <c r="I4" s="32"/>
    </row>
    <row r="5" spans="1:11" ht="20.100000000000001" customHeight="1" x14ac:dyDescent="0.3">
      <c r="A5" s="56" t="s">
        <v>53</v>
      </c>
      <c r="B5" s="40" t="s">
        <v>25</v>
      </c>
      <c r="C5" s="39" t="s">
        <v>26</v>
      </c>
      <c r="D5" s="12" t="s">
        <v>46</v>
      </c>
      <c r="E5" s="13">
        <f>SUM(E6:E14)</f>
        <v>15</v>
      </c>
      <c r="F5" s="13">
        <f>SUM(F6:F14)</f>
        <v>142</v>
      </c>
      <c r="G5" s="13">
        <f>SUM(G6:G14)</f>
        <v>94</v>
      </c>
      <c r="H5" s="13">
        <f>SUM(H6:H14)</f>
        <v>13</v>
      </c>
      <c r="I5" s="33"/>
      <c r="J5" s="6"/>
      <c r="K5" s="6"/>
    </row>
    <row r="6" spans="1:11" ht="20.100000000000001" customHeight="1" x14ac:dyDescent="0.3">
      <c r="A6" s="57"/>
      <c r="B6" s="40"/>
      <c r="C6" s="39"/>
      <c r="D6" s="14" t="s">
        <v>5</v>
      </c>
      <c r="E6" s="15">
        <v>2</v>
      </c>
      <c r="F6" s="28">
        <v>37</v>
      </c>
      <c r="G6" s="28">
        <v>22</v>
      </c>
      <c r="H6" s="31">
        <v>2</v>
      </c>
      <c r="I6" s="33">
        <v>68.33</v>
      </c>
      <c r="J6" s="6"/>
      <c r="K6" s="6"/>
    </row>
    <row r="7" spans="1:11" ht="20.100000000000001" customHeight="1" x14ac:dyDescent="0.3">
      <c r="A7" s="57"/>
      <c r="B7" s="40"/>
      <c r="C7" s="39"/>
      <c r="D7" s="14" t="s">
        <v>7</v>
      </c>
      <c r="E7" s="15">
        <v>5</v>
      </c>
      <c r="F7" s="28">
        <v>53</v>
      </c>
      <c r="G7" s="28">
        <v>36</v>
      </c>
      <c r="H7" s="31">
        <v>5</v>
      </c>
      <c r="I7" s="33">
        <v>66</v>
      </c>
      <c r="J7" s="6"/>
      <c r="K7" s="6"/>
    </row>
    <row r="8" spans="1:11" ht="20.100000000000001" customHeight="1" x14ac:dyDescent="0.3">
      <c r="A8" s="57"/>
      <c r="B8" s="40"/>
      <c r="C8" s="39"/>
      <c r="D8" s="14" t="s">
        <v>8</v>
      </c>
      <c r="E8" s="15">
        <v>2</v>
      </c>
      <c r="F8" s="28">
        <v>25</v>
      </c>
      <c r="G8" s="28">
        <v>15</v>
      </c>
      <c r="H8" s="31">
        <v>1</v>
      </c>
      <c r="I8" s="33">
        <v>64.33</v>
      </c>
      <c r="J8" s="6"/>
      <c r="K8" s="6"/>
    </row>
    <row r="9" spans="1:11" ht="20.100000000000001" customHeight="1" x14ac:dyDescent="0.3">
      <c r="A9" s="57"/>
      <c r="B9" s="40"/>
      <c r="C9" s="39"/>
      <c r="D9" s="14" t="s">
        <v>11</v>
      </c>
      <c r="E9" s="15">
        <v>1</v>
      </c>
      <c r="F9" s="28">
        <v>7</v>
      </c>
      <c r="G9" s="28">
        <v>4</v>
      </c>
      <c r="H9" s="31">
        <v>1</v>
      </c>
      <c r="I9" s="33">
        <v>72.16</v>
      </c>
      <c r="J9" s="6"/>
      <c r="K9" s="6"/>
    </row>
    <row r="10" spans="1:11" ht="20.100000000000001" customHeight="1" x14ac:dyDescent="0.3">
      <c r="A10" s="57"/>
      <c r="B10" s="40"/>
      <c r="C10" s="39"/>
      <c r="D10" s="14" t="s">
        <v>50</v>
      </c>
      <c r="E10" s="15">
        <v>1</v>
      </c>
      <c r="F10" s="28">
        <v>5</v>
      </c>
      <c r="G10" s="28">
        <v>5</v>
      </c>
      <c r="H10" s="31">
        <v>1</v>
      </c>
      <c r="I10" s="33">
        <v>65</v>
      </c>
      <c r="J10" s="6"/>
      <c r="K10" s="6"/>
    </row>
    <row r="11" spans="1:11" ht="20.100000000000001" customHeight="1" x14ac:dyDescent="0.3">
      <c r="A11" s="57"/>
      <c r="B11" s="40"/>
      <c r="C11" s="39"/>
      <c r="D11" s="14" t="s">
        <v>23</v>
      </c>
      <c r="E11" s="15">
        <v>1</v>
      </c>
      <c r="F11" s="28">
        <v>6</v>
      </c>
      <c r="G11" s="28">
        <v>4</v>
      </c>
      <c r="H11" s="31">
        <v>1</v>
      </c>
      <c r="I11" s="33">
        <v>65.5</v>
      </c>
      <c r="J11" s="6"/>
      <c r="K11" s="6"/>
    </row>
    <row r="12" spans="1:11" ht="20.100000000000001" customHeight="1" x14ac:dyDescent="0.3">
      <c r="A12" s="57"/>
      <c r="B12" s="40"/>
      <c r="C12" s="39"/>
      <c r="D12" s="14" t="s">
        <v>24</v>
      </c>
      <c r="E12" s="15">
        <v>1</v>
      </c>
      <c r="F12" s="28">
        <v>3</v>
      </c>
      <c r="G12" s="28">
        <v>3</v>
      </c>
      <c r="H12" s="31">
        <v>1</v>
      </c>
      <c r="I12" s="33">
        <v>64.33</v>
      </c>
      <c r="J12" s="6"/>
      <c r="K12" s="6"/>
    </row>
    <row r="13" spans="1:11" ht="20.100000000000001" customHeight="1" x14ac:dyDescent="0.3">
      <c r="A13" s="57"/>
      <c r="B13" s="40"/>
      <c r="C13" s="39"/>
      <c r="D13" s="14" t="s">
        <v>16</v>
      </c>
      <c r="E13" s="15">
        <v>1</v>
      </c>
      <c r="F13" s="28">
        <v>2</v>
      </c>
      <c r="G13" s="28">
        <v>2</v>
      </c>
      <c r="H13" s="31" t="s">
        <v>88</v>
      </c>
      <c r="I13" s="33"/>
      <c r="J13" s="6"/>
      <c r="K13" s="6"/>
    </row>
    <row r="14" spans="1:11" ht="20.100000000000001" customHeight="1" x14ac:dyDescent="0.3">
      <c r="A14" s="57"/>
      <c r="B14" s="40"/>
      <c r="C14" s="39"/>
      <c r="D14" s="14" t="s">
        <v>47</v>
      </c>
      <c r="E14" s="15">
        <v>1</v>
      </c>
      <c r="F14" s="28">
        <v>4</v>
      </c>
      <c r="G14" s="28">
        <v>3</v>
      </c>
      <c r="H14" s="31">
        <v>1</v>
      </c>
      <c r="I14" s="33">
        <v>65</v>
      </c>
      <c r="J14" s="6"/>
      <c r="K14" s="6"/>
    </row>
    <row r="15" spans="1:11" ht="20.100000000000001" customHeight="1" x14ac:dyDescent="0.3">
      <c r="A15" s="57"/>
      <c r="B15" s="45" t="s">
        <v>27</v>
      </c>
      <c r="C15" s="39" t="s">
        <v>48</v>
      </c>
      <c r="D15" s="12" t="s">
        <v>46</v>
      </c>
      <c r="E15" s="13">
        <f>SUM(E16:E17)</f>
        <v>3</v>
      </c>
      <c r="F15" s="13">
        <f>SUM(F16:F17)</f>
        <v>31</v>
      </c>
      <c r="G15" s="13">
        <f>SUM(G16:G17)</f>
        <v>25</v>
      </c>
      <c r="H15" s="13">
        <f>SUM(H16:H17)</f>
        <v>3</v>
      </c>
      <c r="I15" s="33"/>
      <c r="J15" s="6"/>
      <c r="K15" s="6"/>
    </row>
    <row r="16" spans="1:11" ht="20.100000000000001" customHeight="1" x14ac:dyDescent="0.3">
      <c r="A16" s="57"/>
      <c r="B16" s="46"/>
      <c r="C16" s="39"/>
      <c r="D16" s="14" t="s">
        <v>22</v>
      </c>
      <c r="E16" s="15">
        <v>2</v>
      </c>
      <c r="F16" s="16">
        <v>25</v>
      </c>
      <c r="G16" s="16">
        <v>20</v>
      </c>
      <c r="H16" s="31">
        <v>2</v>
      </c>
      <c r="I16" s="33">
        <v>92.16</v>
      </c>
      <c r="J16" s="6"/>
      <c r="K16" s="6"/>
    </row>
    <row r="17" spans="1:11" ht="20.100000000000001" customHeight="1" x14ac:dyDescent="0.3">
      <c r="A17" s="57"/>
      <c r="B17" s="46"/>
      <c r="C17" s="39"/>
      <c r="D17" s="14" t="s">
        <v>14</v>
      </c>
      <c r="E17" s="15">
        <v>1</v>
      </c>
      <c r="F17" s="16">
        <v>6</v>
      </c>
      <c r="G17" s="16">
        <v>5</v>
      </c>
      <c r="H17" s="31">
        <v>1</v>
      </c>
      <c r="I17" s="33">
        <v>78.33</v>
      </c>
      <c r="J17" s="6"/>
      <c r="K17" s="6"/>
    </row>
    <row r="18" spans="1:11" ht="20.100000000000001" customHeight="1" x14ac:dyDescent="0.3">
      <c r="A18" s="57"/>
      <c r="B18" s="46"/>
      <c r="C18" s="42" t="s">
        <v>28</v>
      </c>
      <c r="D18" s="12" t="s">
        <v>46</v>
      </c>
      <c r="E18" s="13">
        <f>SUM(E19:E21)</f>
        <v>6</v>
      </c>
      <c r="F18" s="13">
        <f>SUM(F19:F21)</f>
        <v>13</v>
      </c>
      <c r="G18" s="13">
        <f>SUM(G19:G21)</f>
        <v>12</v>
      </c>
      <c r="H18" s="13">
        <f>SUM(H19:H21)</f>
        <v>5</v>
      </c>
      <c r="I18" s="33"/>
      <c r="J18" s="6"/>
      <c r="K18" s="6"/>
    </row>
    <row r="19" spans="1:11" ht="20.100000000000001" customHeight="1" x14ac:dyDescent="0.3">
      <c r="A19" s="57"/>
      <c r="B19" s="46"/>
      <c r="C19" s="43"/>
      <c r="D19" s="14" t="s">
        <v>22</v>
      </c>
      <c r="E19" s="15">
        <v>3</v>
      </c>
      <c r="F19" s="16">
        <v>10</v>
      </c>
      <c r="G19" s="16">
        <v>9</v>
      </c>
      <c r="H19" s="31">
        <v>3</v>
      </c>
      <c r="I19" s="33">
        <v>60.5</v>
      </c>
      <c r="J19" s="6"/>
      <c r="K19" s="6"/>
    </row>
    <row r="20" spans="1:11" ht="20.100000000000001" customHeight="1" x14ac:dyDescent="0.3">
      <c r="A20" s="57"/>
      <c r="B20" s="46"/>
      <c r="C20" s="43"/>
      <c r="D20" s="14" t="s">
        <v>8</v>
      </c>
      <c r="E20" s="15">
        <v>2</v>
      </c>
      <c r="F20" s="16">
        <v>2</v>
      </c>
      <c r="G20" s="16">
        <v>2</v>
      </c>
      <c r="H20" s="31">
        <v>1</v>
      </c>
      <c r="I20" s="33">
        <v>76.66</v>
      </c>
      <c r="J20" s="6"/>
      <c r="K20" s="6"/>
    </row>
    <row r="21" spans="1:11" ht="20.100000000000001" customHeight="1" x14ac:dyDescent="0.3">
      <c r="A21" s="57"/>
      <c r="B21" s="46"/>
      <c r="C21" s="44"/>
      <c r="D21" s="14" t="s">
        <v>51</v>
      </c>
      <c r="E21" s="15">
        <v>1</v>
      </c>
      <c r="F21" s="16">
        <v>1</v>
      </c>
      <c r="G21" s="16">
        <v>1</v>
      </c>
      <c r="H21" s="31">
        <v>1</v>
      </c>
      <c r="I21" s="33">
        <v>77.16</v>
      </c>
      <c r="J21" s="6"/>
      <c r="K21" s="6"/>
    </row>
    <row r="22" spans="1:11" ht="20.100000000000001" customHeight="1" x14ac:dyDescent="0.3">
      <c r="A22" s="57"/>
      <c r="B22" s="46"/>
      <c r="C22" s="39" t="s">
        <v>52</v>
      </c>
      <c r="D22" s="12" t="s">
        <v>46</v>
      </c>
      <c r="E22" s="13">
        <f>SUM(E23:E23)</f>
        <v>3</v>
      </c>
      <c r="F22" s="13">
        <f>SUM(F23:F23)</f>
        <v>12</v>
      </c>
      <c r="G22" s="13">
        <f>SUM(G23:G23)</f>
        <v>11</v>
      </c>
      <c r="H22" s="13">
        <f>SUM(H23:H23)</f>
        <v>3</v>
      </c>
      <c r="I22" s="33"/>
      <c r="J22" s="6"/>
      <c r="K22" s="6"/>
    </row>
    <row r="23" spans="1:11" ht="20.100000000000001" customHeight="1" x14ac:dyDescent="0.3">
      <c r="A23" s="57"/>
      <c r="B23" s="46"/>
      <c r="C23" s="41"/>
      <c r="D23" s="14" t="s">
        <v>22</v>
      </c>
      <c r="E23" s="15">
        <v>3</v>
      </c>
      <c r="F23" s="16">
        <v>12</v>
      </c>
      <c r="G23" s="16">
        <v>11</v>
      </c>
      <c r="H23" s="31">
        <v>3</v>
      </c>
      <c r="I23" s="33">
        <v>72.66</v>
      </c>
      <c r="J23" s="6"/>
      <c r="K23" s="6"/>
    </row>
    <row r="24" spans="1:11" ht="20.100000000000001" customHeight="1" x14ac:dyDescent="0.3">
      <c r="A24" s="57"/>
      <c r="B24" s="46"/>
      <c r="C24" s="42" t="s">
        <v>33</v>
      </c>
      <c r="D24" s="12" t="s">
        <v>46</v>
      </c>
      <c r="E24" s="13">
        <f>SUM(E25:E26)</f>
        <v>2</v>
      </c>
      <c r="F24" s="13">
        <f>SUM(F25:F26)</f>
        <v>21</v>
      </c>
      <c r="G24" s="13">
        <f>SUM(G25:G26)</f>
        <v>16</v>
      </c>
      <c r="H24" s="13">
        <f>SUM(H25:H26)</f>
        <v>2</v>
      </c>
      <c r="I24" s="33"/>
      <c r="J24" s="6"/>
      <c r="K24" s="6"/>
    </row>
    <row r="25" spans="1:11" ht="20.100000000000001" customHeight="1" x14ac:dyDescent="0.3">
      <c r="A25" s="57"/>
      <c r="B25" s="46"/>
      <c r="C25" s="43"/>
      <c r="D25" s="14" t="s">
        <v>22</v>
      </c>
      <c r="E25" s="15">
        <v>1</v>
      </c>
      <c r="F25" s="16">
        <v>14</v>
      </c>
      <c r="G25" s="16">
        <v>10</v>
      </c>
      <c r="H25" s="31">
        <v>1</v>
      </c>
      <c r="I25" s="33">
        <v>87.16</v>
      </c>
      <c r="J25" s="6"/>
      <c r="K25" s="6"/>
    </row>
    <row r="26" spans="1:11" ht="20.100000000000001" customHeight="1" x14ac:dyDescent="0.3">
      <c r="A26" s="57"/>
      <c r="B26" s="58"/>
      <c r="C26" s="44"/>
      <c r="D26" s="14" t="s">
        <v>14</v>
      </c>
      <c r="E26" s="15">
        <v>1</v>
      </c>
      <c r="F26" s="16">
        <v>7</v>
      </c>
      <c r="G26" s="16">
        <v>6</v>
      </c>
      <c r="H26" s="31">
        <v>1</v>
      </c>
      <c r="I26" s="33">
        <v>88.83</v>
      </c>
      <c r="J26" s="6"/>
      <c r="K26" s="6"/>
    </row>
    <row r="27" spans="1:11" ht="20.100000000000001" customHeight="1" x14ac:dyDescent="0.3">
      <c r="A27" s="57"/>
      <c r="B27" s="40" t="s">
        <v>29</v>
      </c>
      <c r="C27" s="39" t="s">
        <v>34</v>
      </c>
      <c r="D27" s="12" t="s">
        <v>46</v>
      </c>
      <c r="E27" s="13">
        <f>SUM(E28:E28)</f>
        <v>4</v>
      </c>
      <c r="F27" s="13">
        <f>SUM(F28:F28)</f>
        <v>2</v>
      </c>
      <c r="G27" s="13">
        <f>SUM(G28:G28)</f>
        <v>2</v>
      </c>
      <c r="H27" s="13">
        <f>SUM(H28:H28)</f>
        <v>2</v>
      </c>
      <c r="I27" s="33"/>
      <c r="J27" s="6"/>
      <c r="K27" s="6"/>
    </row>
    <row r="28" spans="1:11" ht="20.100000000000001" customHeight="1" x14ac:dyDescent="0.3">
      <c r="A28" s="57"/>
      <c r="B28" s="40"/>
      <c r="C28" s="39"/>
      <c r="D28" s="14" t="s">
        <v>22</v>
      </c>
      <c r="E28" s="15">
        <v>4</v>
      </c>
      <c r="F28" s="16">
        <v>2</v>
      </c>
      <c r="G28" s="16">
        <v>2</v>
      </c>
      <c r="H28" s="31">
        <v>2</v>
      </c>
      <c r="I28" s="33">
        <v>66.66</v>
      </c>
      <c r="J28" s="6"/>
      <c r="K28" s="6"/>
    </row>
    <row r="29" spans="1:11" ht="20.100000000000001" customHeight="1" x14ac:dyDescent="0.3">
      <c r="A29" s="57"/>
      <c r="B29" s="40" t="s">
        <v>54</v>
      </c>
      <c r="C29" s="39" t="s">
        <v>55</v>
      </c>
      <c r="D29" s="12" t="s">
        <v>46</v>
      </c>
      <c r="E29" s="13">
        <f>SUM(E30:E30)</f>
        <v>1</v>
      </c>
      <c r="F29" s="13">
        <f>SUM(F30:F30)</f>
        <v>5</v>
      </c>
      <c r="G29" s="13">
        <f>SUM(G30:G30)</f>
        <v>4</v>
      </c>
      <c r="H29" s="30"/>
      <c r="I29" s="33"/>
      <c r="J29" s="6"/>
      <c r="K29" s="6"/>
    </row>
    <row r="30" spans="1:11" ht="20.100000000000001" customHeight="1" x14ac:dyDescent="0.3">
      <c r="A30" s="57"/>
      <c r="B30" s="40"/>
      <c r="C30" s="39"/>
      <c r="D30" s="14" t="s">
        <v>22</v>
      </c>
      <c r="E30" s="15">
        <v>1</v>
      </c>
      <c r="F30" s="16">
        <v>5</v>
      </c>
      <c r="G30" s="16">
        <v>4</v>
      </c>
      <c r="H30" s="31" t="s">
        <v>88</v>
      </c>
      <c r="I30" s="33"/>
      <c r="J30" s="6"/>
      <c r="K30" s="6"/>
    </row>
    <row r="31" spans="1:11" ht="20.100000000000001" customHeight="1" x14ac:dyDescent="0.3">
      <c r="A31" s="57"/>
      <c r="B31" s="40" t="s">
        <v>30</v>
      </c>
      <c r="C31" s="39" t="s">
        <v>56</v>
      </c>
      <c r="D31" s="12" t="s">
        <v>46</v>
      </c>
      <c r="E31" s="13">
        <f>SUM(E32:E32)</f>
        <v>2</v>
      </c>
      <c r="F31" s="13">
        <f>SUM(F32:F32)</f>
        <v>1</v>
      </c>
      <c r="G31" s="13">
        <f>SUM(G32:G32)</f>
        <v>1</v>
      </c>
      <c r="H31" s="13">
        <f>SUM(H32:H32)</f>
        <v>1</v>
      </c>
      <c r="I31" s="33"/>
      <c r="J31" s="6"/>
      <c r="K31" s="6"/>
    </row>
    <row r="32" spans="1:11" ht="20.100000000000001" customHeight="1" x14ac:dyDescent="0.3">
      <c r="A32" s="57"/>
      <c r="B32" s="40"/>
      <c r="C32" s="39"/>
      <c r="D32" s="14" t="s">
        <v>22</v>
      </c>
      <c r="E32" s="15">
        <v>2</v>
      </c>
      <c r="F32" s="16">
        <v>1</v>
      </c>
      <c r="G32" s="16">
        <v>1</v>
      </c>
      <c r="H32" s="31">
        <v>1</v>
      </c>
      <c r="I32" s="33">
        <v>67.16</v>
      </c>
      <c r="J32" s="6"/>
      <c r="K32" s="6"/>
    </row>
    <row r="33" spans="1:11" ht="20.100000000000001" customHeight="1" x14ac:dyDescent="0.3">
      <c r="A33" s="57"/>
      <c r="B33" s="40"/>
      <c r="C33" s="39" t="s">
        <v>31</v>
      </c>
      <c r="D33" s="12" t="s">
        <v>46</v>
      </c>
      <c r="E33" s="13">
        <f>SUM(E34:E34)</f>
        <v>3</v>
      </c>
      <c r="F33" s="13">
        <f>SUM(F34:F34)</f>
        <v>107</v>
      </c>
      <c r="G33" s="13">
        <f>SUM(G34:G34)</f>
        <v>75</v>
      </c>
      <c r="H33" s="13">
        <f>SUM(H34:H34)</f>
        <v>3</v>
      </c>
      <c r="I33" s="33"/>
      <c r="J33" s="6"/>
      <c r="K33" s="6"/>
    </row>
    <row r="34" spans="1:11" ht="20.100000000000001" customHeight="1" x14ac:dyDescent="0.3">
      <c r="A34" s="57"/>
      <c r="B34" s="40"/>
      <c r="C34" s="39"/>
      <c r="D34" s="14" t="s">
        <v>22</v>
      </c>
      <c r="E34" s="15">
        <v>3</v>
      </c>
      <c r="F34" s="16">
        <v>107</v>
      </c>
      <c r="G34" s="16">
        <v>75</v>
      </c>
      <c r="H34" s="31">
        <v>3</v>
      </c>
      <c r="I34" s="33">
        <v>91.66</v>
      </c>
      <c r="J34" s="6"/>
      <c r="K34" s="6"/>
    </row>
    <row r="35" spans="1:11" ht="20.100000000000001" customHeight="1" x14ac:dyDescent="0.3">
      <c r="A35" s="57"/>
      <c r="B35" s="45" t="s">
        <v>32</v>
      </c>
      <c r="C35" s="39" t="s">
        <v>57</v>
      </c>
      <c r="D35" s="12" t="s">
        <v>46</v>
      </c>
      <c r="E35" s="13">
        <f>SUM(E36:E36)</f>
        <v>7</v>
      </c>
      <c r="F35" s="13">
        <f>SUM(F36:F36)</f>
        <v>80</v>
      </c>
      <c r="G35" s="13">
        <f>SUM(G36:G36)</f>
        <v>53</v>
      </c>
      <c r="H35" s="13">
        <f>SUM(H36:H36)</f>
        <v>7</v>
      </c>
      <c r="I35" s="33"/>
      <c r="J35" s="6"/>
      <c r="K35" s="6"/>
    </row>
    <row r="36" spans="1:11" ht="20.100000000000001" customHeight="1" x14ac:dyDescent="0.3">
      <c r="A36" s="57"/>
      <c r="B36" s="46"/>
      <c r="C36" s="39"/>
      <c r="D36" s="14" t="s">
        <v>22</v>
      </c>
      <c r="E36" s="15">
        <v>7</v>
      </c>
      <c r="F36" s="16">
        <v>80</v>
      </c>
      <c r="G36" s="16">
        <v>53</v>
      </c>
      <c r="H36" s="31">
        <v>7</v>
      </c>
      <c r="I36" s="33">
        <v>75.5</v>
      </c>
      <c r="J36" s="6"/>
      <c r="K36" s="6"/>
    </row>
    <row r="37" spans="1:11" ht="20.100000000000001" customHeight="1" x14ac:dyDescent="0.3">
      <c r="A37" s="59" t="s">
        <v>35</v>
      </c>
      <c r="B37" s="40" t="s">
        <v>36</v>
      </c>
      <c r="C37" s="39" t="s">
        <v>37</v>
      </c>
      <c r="D37" s="12" t="s">
        <v>46</v>
      </c>
      <c r="E37" s="13">
        <f>SUM(E38:E55)</f>
        <v>39</v>
      </c>
      <c r="F37" s="13">
        <f>SUM(F38:F55)</f>
        <v>547</v>
      </c>
      <c r="G37" s="13">
        <f>SUM(G38:G55)</f>
        <v>420</v>
      </c>
      <c r="H37" s="13">
        <f>SUM(H38:H55)</f>
        <v>41</v>
      </c>
      <c r="I37" s="33"/>
      <c r="J37" s="6"/>
      <c r="K37" s="6"/>
    </row>
    <row r="38" spans="1:11" ht="20.100000000000001" customHeight="1" x14ac:dyDescent="0.3">
      <c r="A38" s="59"/>
      <c r="B38" s="40"/>
      <c r="C38" s="39"/>
      <c r="D38" s="14" t="s">
        <v>5</v>
      </c>
      <c r="E38" s="15">
        <v>2</v>
      </c>
      <c r="F38" s="16">
        <v>54</v>
      </c>
      <c r="G38" s="16">
        <v>31</v>
      </c>
      <c r="H38" s="31">
        <v>2</v>
      </c>
      <c r="I38" s="33">
        <v>95.5</v>
      </c>
      <c r="J38" s="6"/>
      <c r="K38" s="6"/>
    </row>
    <row r="39" spans="1:11" ht="20.100000000000001" customHeight="1" x14ac:dyDescent="0.3">
      <c r="A39" s="59"/>
      <c r="B39" s="40"/>
      <c r="C39" s="39"/>
      <c r="D39" s="14" t="s">
        <v>58</v>
      </c>
      <c r="E39" s="15">
        <v>2</v>
      </c>
      <c r="F39" s="16">
        <v>24</v>
      </c>
      <c r="G39" s="16">
        <v>21</v>
      </c>
      <c r="H39" s="31">
        <v>2</v>
      </c>
      <c r="I39" s="33">
        <v>85</v>
      </c>
      <c r="J39" s="6"/>
      <c r="K39" s="6"/>
    </row>
    <row r="40" spans="1:11" ht="20.100000000000001" customHeight="1" x14ac:dyDescent="0.3">
      <c r="A40" s="59"/>
      <c r="B40" s="40"/>
      <c r="C40" s="39"/>
      <c r="D40" s="14" t="s">
        <v>7</v>
      </c>
      <c r="E40" s="15">
        <v>4</v>
      </c>
      <c r="F40" s="16">
        <v>70</v>
      </c>
      <c r="G40" s="16">
        <v>51</v>
      </c>
      <c r="H40" s="31">
        <v>4</v>
      </c>
      <c r="I40" s="33">
        <v>95.5</v>
      </c>
      <c r="J40" s="6"/>
      <c r="K40" s="6"/>
    </row>
    <row r="41" spans="1:11" ht="20.100000000000001" customHeight="1" x14ac:dyDescent="0.3">
      <c r="A41" s="59"/>
      <c r="B41" s="40"/>
      <c r="C41" s="39"/>
      <c r="D41" s="14" t="s">
        <v>8</v>
      </c>
      <c r="E41" s="15">
        <v>1</v>
      </c>
      <c r="F41" s="16">
        <v>15</v>
      </c>
      <c r="G41" s="16">
        <v>7</v>
      </c>
      <c r="H41" s="31">
        <v>1</v>
      </c>
      <c r="I41" s="33">
        <v>82.66</v>
      </c>
      <c r="J41" s="6"/>
      <c r="K41" s="6"/>
    </row>
    <row r="42" spans="1:11" ht="20.100000000000001" customHeight="1" x14ac:dyDescent="0.3">
      <c r="A42" s="59"/>
      <c r="B42" s="40"/>
      <c r="C42" s="39"/>
      <c r="D42" s="14" t="s">
        <v>9</v>
      </c>
      <c r="E42" s="15">
        <v>1</v>
      </c>
      <c r="F42" s="16">
        <v>7</v>
      </c>
      <c r="G42" s="16">
        <v>5</v>
      </c>
      <c r="H42" s="31">
        <v>1</v>
      </c>
      <c r="I42" s="33">
        <v>69</v>
      </c>
      <c r="J42" s="6"/>
      <c r="K42" s="6"/>
    </row>
    <row r="43" spans="1:11" ht="20.100000000000001" customHeight="1" x14ac:dyDescent="0.3">
      <c r="A43" s="59"/>
      <c r="B43" s="40"/>
      <c r="C43" s="39"/>
      <c r="D43" s="14" t="s">
        <v>10</v>
      </c>
      <c r="E43" s="15">
        <v>2</v>
      </c>
      <c r="F43" s="16">
        <v>22</v>
      </c>
      <c r="G43" s="16">
        <v>20</v>
      </c>
      <c r="H43" s="31">
        <v>2</v>
      </c>
      <c r="I43" s="33">
        <v>98.83</v>
      </c>
      <c r="J43" s="6"/>
      <c r="K43" s="6"/>
    </row>
    <row r="44" spans="1:11" ht="20.100000000000001" customHeight="1" x14ac:dyDescent="0.3">
      <c r="A44" s="59"/>
      <c r="B44" s="40"/>
      <c r="C44" s="39"/>
      <c r="D44" s="14" t="s">
        <v>11</v>
      </c>
      <c r="E44" s="15">
        <v>3</v>
      </c>
      <c r="F44" s="16">
        <v>54</v>
      </c>
      <c r="G44" s="16">
        <v>42</v>
      </c>
      <c r="H44" s="31">
        <v>3</v>
      </c>
      <c r="I44" s="33">
        <v>100.5</v>
      </c>
      <c r="J44" s="6"/>
      <c r="K44" s="6"/>
    </row>
    <row r="45" spans="1:11" ht="20.100000000000001" customHeight="1" x14ac:dyDescent="0.3">
      <c r="A45" s="59"/>
      <c r="B45" s="40"/>
      <c r="C45" s="39"/>
      <c r="D45" s="14" t="s">
        <v>12</v>
      </c>
      <c r="E45" s="15">
        <v>3</v>
      </c>
      <c r="F45" s="16">
        <v>69</v>
      </c>
      <c r="G45" s="16">
        <v>49</v>
      </c>
      <c r="H45" s="31">
        <v>5</v>
      </c>
      <c r="I45" s="33">
        <v>97.66</v>
      </c>
      <c r="J45" s="6"/>
      <c r="K45" s="6"/>
    </row>
    <row r="46" spans="1:11" ht="20.100000000000001" customHeight="1" x14ac:dyDescent="0.3">
      <c r="A46" s="59"/>
      <c r="B46" s="40"/>
      <c r="C46" s="39"/>
      <c r="D46" s="14" t="s">
        <v>59</v>
      </c>
      <c r="E46" s="15">
        <v>6</v>
      </c>
      <c r="F46" s="16">
        <v>56</v>
      </c>
      <c r="G46" s="16">
        <v>49</v>
      </c>
      <c r="H46" s="31">
        <v>6</v>
      </c>
      <c r="I46" s="33">
        <v>87.66</v>
      </c>
      <c r="J46" s="6"/>
      <c r="K46" s="6"/>
    </row>
    <row r="47" spans="1:11" ht="20.100000000000001" customHeight="1" x14ac:dyDescent="0.3">
      <c r="A47" s="59"/>
      <c r="B47" s="40"/>
      <c r="C47" s="39"/>
      <c r="D47" s="14" t="s">
        <v>60</v>
      </c>
      <c r="E47" s="15">
        <v>3</v>
      </c>
      <c r="F47" s="16">
        <v>22</v>
      </c>
      <c r="G47" s="16">
        <v>19</v>
      </c>
      <c r="H47" s="31">
        <v>3</v>
      </c>
      <c r="I47" s="33">
        <v>90.5</v>
      </c>
      <c r="J47" s="6"/>
      <c r="K47" s="6"/>
    </row>
    <row r="48" spans="1:11" ht="20.100000000000001" customHeight="1" x14ac:dyDescent="0.3">
      <c r="A48" s="59"/>
      <c r="B48" s="40"/>
      <c r="C48" s="39"/>
      <c r="D48" s="14" t="s">
        <v>14</v>
      </c>
      <c r="E48" s="15">
        <v>2</v>
      </c>
      <c r="F48" s="16">
        <v>16</v>
      </c>
      <c r="G48" s="16">
        <v>15</v>
      </c>
      <c r="H48" s="31">
        <v>2</v>
      </c>
      <c r="I48" s="33">
        <v>91</v>
      </c>
      <c r="J48" s="6"/>
      <c r="K48" s="6"/>
    </row>
    <row r="49" spans="1:11" ht="20.100000000000001" customHeight="1" x14ac:dyDescent="0.3">
      <c r="A49" s="59"/>
      <c r="B49" s="40"/>
      <c r="C49" s="39"/>
      <c r="D49" s="14" t="s">
        <v>23</v>
      </c>
      <c r="E49" s="15">
        <v>1</v>
      </c>
      <c r="F49" s="16">
        <v>4</v>
      </c>
      <c r="G49" s="16">
        <v>3</v>
      </c>
      <c r="H49" s="31">
        <v>1</v>
      </c>
      <c r="I49" s="33">
        <v>82.16</v>
      </c>
      <c r="J49" s="6"/>
      <c r="K49" s="6"/>
    </row>
    <row r="50" spans="1:11" ht="20.100000000000001" customHeight="1" x14ac:dyDescent="0.3">
      <c r="A50" s="59"/>
      <c r="B50" s="40"/>
      <c r="C50" s="39"/>
      <c r="D50" s="14" t="s">
        <v>61</v>
      </c>
      <c r="E50" s="15">
        <v>1</v>
      </c>
      <c r="F50" s="16">
        <v>13</v>
      </c>
      <c r="G50" s="16">
        <v>11</v>
      </c>
      <c r="H50" s="31">
        <v>1</v>
      </c>
      <c r="I50" s="33">
        <v>94.33</v>
      </c>
      <c r="J50" s="6"/>
      <c r="K50" s="6"/>
    </row>
    <row r="51" spans="1:11" ht="20.100000000000001" customHeight="1" x14ac:dyDescent="0.3">
      <c r="A51" s="59"/>
      <c r="B51" s="40"/>
      <c r="C51" s="39"/>
      <c r="D51" s="14" t="s">
        <v>62</v>
      </c>
      <c r="E51" s="15">
        <v>2</v>
      </c>
      <c r="F51" s="16">
        <v>27</v>
      </c>
      <c r="G51" s="16">
        <v>23</v>
      </c>
      <c r="H51" s="31">
        <v>2</v>
      </c>
      <c r="I51" s="33">
        <v>92.16</v>
      </c>
      <c r="J51" s="6"/>
      <c r="K51" s="6"/>
    </row>
    <row r="52" spans="1:11" ht="20.100000000000001" customHeight="1" x14ac:dyDescent="0.3">
      <c r="A52" s="59"/>
      <c r="B52" s="40"/>
      <c r="C52" s="39"/>
      <c r="D52" s="14" t="s">
        <v>49</v>
      </c>
      <c r="E52" s="15">
        <v>3</v>
      </c>
      <c r="F52" s="16">
        <v>57</v>
      </c>
      <c r="G52" s="16">
        <v>44</v>
      </c>
      <c r="H52" s="31">
        <v>3</v>
      </c>
      <c r="I52" s="33">
        <v>97.66</v>
      </c>
      <c r="J52" s="6"/>
      <c r="K52" s="6"/>
    </row>
    <row r="53" spans="1:11" ht="20.100000000000001" customHeight="1" x14ac:dyDescent="0.3">
      <c r="A53" s="59"/>
      <c r="B53" s="40"/>
      <c r="C53" s="41"/>
      <c r="D53" s="14" t="s">
        <v>24</v>
      </c>
      <c r="E53" s="15">
        <v>1</v>
      </c>
      <c r="F53" s="16">
        <v>10</v>
      </c>
      <c r="G53" s="16">
        <v>9</v>
      </c>
      <c r="H53" s="31">
        <v>1</v>
      </c>
      <c r="I53" s="33">
        <v>102.66</v>
      </c>
      <c r="J53" s="6"/>
      <c r="K53" s="6"/>
    </row>
    <row r="54" spans="1:11" ht="20.100000000000001" customHeight="1" x14ac:dyDescent="0.3">
      <c r="A54" s="59"/>
      <c r="B54" s="40"/>
      <c r="C54" s="41"/>
      <c r="D54" s="14" t="s">
        <v>15</v>
      </c>
      <c r="E54" s="15">
        <v>1</v>
      </c>
      <c r="F54" s="16">
        <v>17</v>
      </c>
      <c r="G54" s="16">
        <v>15</v>
      </c>
      <c r="H54" s="31">
        <v>1</v>
      </c>
      <c r="I54" s="33">
        <v>100</v>
      </c>
      <c r="J54" s="6"/>
      <c r="K54" s="6"/>
    </row>
    <row r="55" spans="1:11" ht="20.100000000000001" customHeight="1" x14ac:dyDescent="0.3">
      <c r="A55" s="59"/>
      <c r="B55" s="40"/>
      <c r="C55" s="41"/>
      <c r="D55" s="14" t="s">
        <v>17</v>
      </c>
      <c r="E55" s="15">
        <v>1</v>
      </c>
      <c r="F55" s="16">
        <v>10</v>
      </c>
      <c r="G55" s="16">
        <v>6</v>
      </c>
      <c r="H55" s="31">
        <v>1</v>
      </c>
      <c r="I55" s="33">
        <v>95.5</v>
      </c>
      <c r="J55" s="6"/>
      <c r="K55" s="6"/>
    </row>
    <row r="56" spans="1:11" ht="20.100000000000001" customHeight="1" x14ac:dyDescent="0.3">
      <c r="A56" s="59"/>
      <c r="B56" s="40"/>
      <c r="C56" s="40" t="s">
        <v>38</v>
      </c>
      <c r="D56" s="12" t="s">
        <v>46</v>
      </c>
      <c r="E56" s="13">
        <f>SUM(E57:E65)</f>
        <v>18</v>
      </c>
      <c r="F56" s="13">
        <f>SUM(F57:F65)</f>
        <v>216</v>
      </c>
      <c r="G56" s="13">
        <f>SUM(G57:G65)</f>
        <v>171</v>
      </c>
      <c r="H56" s="13">
        <f>SUM(H57:H65)</f>
        <v>18</v>
      </c>
      <c r="I56" s="33"/>
      <c r="J56" s="6"/>
      <c r="K56" s="6"/>
    </row>
    <row r="57" spans="1:11" ht="20.100000000000001" customHeight="1" x14ac:dyDescent="0.3">
      <c r="A57" s="59"/>
      <c r="B57" s="40"/>
      <c r="C57" s="40"/>
      <c r="D57" s="14" t="s">
        <v>22</v>
      </c>
      <c r="E57" s="15">
        <v>1</v>
      </c>
      <c r="F57" s="16">
        <v>23</v>
      </c>
      <c r="G57" s="16">
        <v>13</v>
      </c>
      <c r="H57" s="31">
        <v>1</v>
      </c>
      <c r="I57" s="33">
        <v>92.66</v>
      </c>
      <c r="J57" s="6"/>
      <c r="K57" s="6"/>
    </row>
    <row r="58" spans="1:11" ht="20.100000000000001" customHeight="1" x14ac:dyDescent="0.3">
      <c r="A58" s="59"/>
      <c r="B58" s="40"/>
      <c r="C58" s="40"/>
      <c r="D58" s="14" t="s">
        <v>19</v>
      </c>
      <c r="E58" s="15">
        <v>2</v>
      </c>
      <c r="F58" s="16">
        <v>24</v>
      </c>
      <c r="G58" s="16">
        <v>17</v>
      </c>
      <c r="H58" s="31">
        <v>2</v>
      </c>
      <c r="I58" s="33">
        <v>90.16</v>
      </c>
      <c r="J58" s="6"/>
      <c r="K58" s="6"/>
    </row>
    <row r="59" spans="1:11" ht="20.100000000000001" customHeight="1" x14ac:dyDescent="0.3">
      <c r="A59" s="59"/>
      <c r="B59" s="40"/>
      <c r="C59" s="40"/>
      <c r="D59" s="14" t="s">
        <v>7</v>
      </c>
      <c r="E59" s="15">
        <v>4</v>
      </c>
      <c r="F59" s="16">
        <v>41</v>
      </c>
      <c r="G59" s="16">
        <v>34</v>
      </c>
      <c r="H59" s="31">
        <v>4</v>
      </c>
      <c r="I59" s="33">
        <v>88.83</v>
      </c>
      <c r="J59" s="6"/>
      <c r="K59" s="6"/>
    </row>
    <row r="60" spans="1:11" ht="20.100000000000001" customHeight="1" x14ac:dyDescent="0.3">
      <c r="A60" s="59"/>
      <c r="B60" s="40"/>
      <c r="C60" s="40"/>
      <c r="D60" s="14" t="s">
        <v>8</v>
      </c>
      <c r="E60" s="15">
        <v>1</v>
      </c>
      <c r="F60" s="16">
        <v>7</v>
      </c>
      <c r="G60" s="16">
        <v>5</v>
      </c>
      <c r="H60" s="31">
        <v>1</v>
      </c>
      <c r="I60" s="33">
        <v>98.83</v>
      </c>
      <c r="J60" s="6"/>
      <c r="K60" s="6"/>
    </row>
    <row r="61" spans="1:11" ht="20.100000000000001" customHeight="1" x14ac:dyDescent="0.3">
      <c r="A61" s="59"/>
      <c r="B61" s="40"/>
      <c r="C61" s="40"/>
      <c r="D61" s="14" t="s">
        <v>13</v>
      </c>
      <c r="E61" s="15">
        <v>2</v>
      </c>
      <c r="F61" s="16">
        <v>39</v>
      </c>
      <c r="G61" s="16">
        <v>33</v>
      </c>
      <c r="H61" s="31">
        <v>2</v>
      </c>
      <c r="I61" s="33">
        <v>95</v>
      </c>
      <c r="J61" s="6"/>
      <c r="K61" s="6"/>
    </row>
    <row r="62" spans="1:11" ht="20.100000000000001" customHeight="1" x14ac:dyDescent="0.3">
      <c r="A62" s="59"/>
      <c r="B62" s="40"/>
      <c r="C62" s="40"/>
      <c r="D62" s="14" t="s">
        <v>14</v>
      </c>
      <c r="E62" s="15">
        <v>2</v>
      </c>
      <c r="F62" s="16">
        <v>20</v>
      </c>
      <c r="G62" s="16">
        <v>19</v>
      </c>
      <c r="H62" s="31">
        <v>2</v>
      </c>
      <c r="I62" s="33">
        <v>91.66</v>
      </c>
      <c r="J62" s="6"/>
      <c r="K62" s="6"/>
    </row>
    <row r="63" spans="1:11" ht="20.100000000000001" customHeight="1" x14ac:dyDescent="0.3">
      <c r="A63" s="59"/>
      <c r="B63" s="40"/>
      <c r="C63" s="40"/>
      <c r="D63" s="14" t="s">
        <v>24</v>
      </c>
      <c r="E63" s="15">
        <v>1</v>
      </c>
      <c r="F63" s="16">
        <v>10</v>
      </c>
      <c r="G63" s="16">
        <v>7</v>
      </c>
      <c r="H63" s="31">
        <v>1</v>
      </c>
      <c r="I63" s="33">
        <v>102.66</v>
      </c>
      <c r="J63" s="6"/>
      <c r="K63" s="6"/>
    </row>
    <row r="64" spans="1:11" ht="20.100000000000001" customHeight="1" x14ac:dyDescent="0.3">
      <c r="A64" s="59"/>
      <c r="B64" s="40"/>
      <c r="C64" s="40"/>
      <c r="D64" s="14" t="s">
        <v>16</v>
      </c>
      <c r="E64" s="15">
        <v>2</v>
      </c>
      <c r="F64" s="16">
        <v>22</v>
      </c>
      <c r="G64" s="16">
        <v>17</v>
      </c>
      <c r="H64" s="31">
        <v>2</v>
      </c>
      <c r="I64" s="33">
        <v>96</v>
      </c>
      <c r="J64" s="6"/>
      <c r="K64" s="6"/>
    </row>
    <row r="65" spans="1:11" ht="20.100000000000001" customHeight="1" x14ac:dyDescent="0.3">
      <c r="A65" s="59"/>
      <c r="B65" s="40"/>
      <c r="C65" s="40"/>
      <c r="D65" s="14" t="s">
        <v>63</v>
      </c>
      <c r="E65" s="15">
        <v>3</v>
      </c>
      <c r="F65" s="16">
        <v>30</v>
      </c>
      <c r="G65" s="16">
        <v>26</v>
      </c>
      <c r="H65" s="31">
        <v>3</v>
      </c>
      <c r="I65" s="33">
        <v>93.33</v>
      </c>
      <c r="J65" s="6"/>
      <c r="K65" s="6"/>
    </row>
    <row r="66" spans="1:11" ht="20.100000000000001" customHeight="1" x14ac:dyDescent="0.3">
      <c r="A66" s="59"/>
      <c r="B66" s="40"/>
      <c r="C66" s="40" t="s">
        <v>39</v>
      </c>
      <c r="D66" s="12" t="s">
        <v>46</v>
      </c>
      <c r="E66" s="13">
        <f>SUM(E67:E70)</f>
        <v>4</v>
      </c>
      <c r="F66" s="13">
        <f>SUM(F67:F70)</f>
        <v>74</v>
      </c>
      <c r="G66" s="13">
        <f>SUM(G67:G70)</f>
        <v>58</v>
      </c>
      <c r="H66" s="13">
        <f>SUM(H67:H70)</f>
        <v>4</v>
      </c>
      <c r="I66" s="33"/>
      <c r="J66" s="6"/>
      <c r="K66" s="6"/>
    </row>
    <row r="67" spans="1:11" ht="20.100000000000001" customHeight="1" x14ac:dyDescent="0.3">
      <c r="A67" s="59"/>
      <c r="B67" s="40"/>
      <c r="C67" s="40"/>
      <c r="D67" s="14" t="s">
        <v>5</v>
      </c>
      <c r="E67" s="15">
        <v>1</v>
      </c>
      <c r="F67" s="16">
        <v>11</v>
      </c>
      <c r="G67" s="16">
        <v>8</v>
      </c>
      <c r="H67" s="31">
        <v>1</v>
      </c>
      <c r="I67" s="33">
        <v>81.66</v>
      </c>
      <c r="J67" s="6"/>
      <c r="K67" s="6"/>
    </row>
    <row r="68" spans="1:11" ht="20.100000000000001" customHeight="1" x14ac:dyDescent="0.3">
      <c r="A68" s="59"/>
      <c r="B68" s="40"/>
      <c r="C68" s="40"/>
      <c r="D68" s="14" t="s">
        <v>8</v>
      </c>
      <c r="E68" s="15">
        <v>1</v>
      </c>
      <c r="F68" s="16">
        <v>22</v>
      </c>
      <c r="G68" s="16">
        <v>17</v>
      </c>
      <c r="H68" s="31">
        <v>1</v>
      </c>
      <c r="I68" s="33">
        <v>102.66</v>
      </c>
      <c r="J68" s="6"/>
      <c r="K68" s="6"/>
    </row>
    <row r="69" spans="1:11" ht="20.100000000000001" customHeight="1" x14ac:dyDescent="0.3">
      <c r="A69" s="59"/>
      <c r="B69" s="40"/>
      <c r="C69" s="40"/>
      <c r="D69" s="14" t="s">
        <v>9</v>
      </c>
      <c r="E69" s="15">
        <v>1</v>
      </c>
      <c r="F69" s="16">
        <v>26</v>
      </c>
      <c r="G69" s="16">
        <v>21</v>
      </c>
      <c r="H69" s="31">
        <v>1</v>
      </c>
      <c r="I69" s="33">
        <v>90</v>
      </c>
      <c r="J69" s="6"/>
      <c r="K69" s="6"/>
    </row>
    <row r="70" spans="1:11" ht="20.100000000000001" customHeight="1" x14ac:dyDescent="0.3">
      <c r="A70" s="59"/>
      <c r="B70" s="40"/>
      <c r="C70" s="40"/>
      <c r="D70" s="14" t="s">
        <v>24</v>
      </c>
      <c r="E70" s="15">
        <v>1</v>
      </c>
      <c r="F70" s="16">
        <v>15</v>
      </c>
      <c r="G70" s="16">
        <v>12</v>
      </c>
      <c r="H70" s="31">
        <v>1</v>
      </c>
      <c r="I70" s="33">
        <v>95.5</v>
      </c>
      <c r="J70" s="6"/>
      <c r="K70" s="6"/>
    </row>
    <row r="71" spans="1:11" ht="20.100000000000001" customHeight="1" x14ac:dyDescent="0.3">
      <c r="A71" s="59"/>
      <c r="B71" s="40"/>
      <c r="C71" s="42" t="s">
        <v>40</v>
      </c>
      <c r="D71" s="12" t="s">
        <v>46</v>
      </c>
      <c r="E71" s="13">
        <f>SUM(E72:E78)</f>
        <v>10</v>
      </c>
      <c r="F71" s="13">
        <f>SUM(F72:F78)</f>
        <v>21</v>
      </c>
      <c r="G71" s="13">
        <f>SUM(G72:G78)</f>
        <v>17</v>
      </c>
      <c r="H71" s="13">
        <f>SUM(H72:H78)</f>
        <v>5</v>
      </c>
      <c r="I71" s="33"/>
      <c r="J71" s="6"/>
      <c r="K71" s="6"/>
    </row>
    <row r="72" spans="1:11" ht="20.100000000000001" customHeight="1" x14ac:dyDescent="0.3">
      <c r="A72" s="59"/>
      <c r="B72" s="40"/>
      <c r="C72" s="43"/>
      <c r="D72" s="14" t="s">
        <v>64</v>
      </c>
      <c r="E72" s="15">
        <v>3</v>
      </c>
      <c r="F72" s="16">
        <v>4</v>
      </c>
      <c r="G72" s="16">
        <v>4</v>
      </c>
      <c r="H72" s="31">
        <v>1</v>
      </c>
      <c r="I72" s="33">
        <v>75</v>
      </c>
      <c r="J72" s="6"/>
      <c r="K72" s="6"/>
    </row>
    <row r="73" spans="1:11" ht="20.100000000000001" customHeight="1" x14ac:dyDescent="0.3">
      <c r="A73" s="59"/>
      <c r="B73" s="40"/>
      <c r="C73" s="43"/>
      <c r="D73" s="14" t="s">
        <v>65</v>
      </c>
      <c r="E73" s="15">
        <v>1</v>
      </c>
      <c r="F73" s="16">
        <v>2</v>
      </c>
      <c r="G73" s="16">
        <v>1</v>
      </c>
      <c r="H73" s="31">
        <v>1</v>
      </c>
      <c r="I73" s="33">
        <v>67.33</v>
      </c>
      <c r="J73" s="6"/>
      <c r="K73" s="6"/>
    </row>
    <row r="74" spans="1:11" ht="20.100000000000001" customHeight="1" x14ac:dyDescent="0.3">
      <c r="A74" s="59"/>
      <c r="B74" s="40"/>
      <c r="C74" s="43"/>
      <c r="D74" s="14" t="s">
        <v>66</v>
      </c>
      <c r="E74" s="15">
        <v>1</v>
      </c>
      <c r="F74" s="16">
        <v>2</v>
      </c>
      <c r="G74" s="16">
        <v>2</v>
      </c>
      <c r="H74" s="31" t="s">
        <v>93</v>
      </c>
      <c r="I74" s="33"/>
      <c r="J74" s="6"/>
      <c r="K74" s="6"/>
    </row>
    <row r="75" spans="1:11" ht="20.100000000000001" customHeight="1" x14ac:dyDescent="0.3">
      <c r="A75" s="59"/>
      <c r="B75" s="40"/>
      <c r="C75" s="43"/>
      <c r="D75" s="14" t="s">
        <v>13</v>
      </c>
      <c r="E75" s="15">
        <v>2</v>
      </c>
      <c r="F75" s="16">
        <v>6</v>
      </c>
      <c r="G75" s="16">
        <v>4</v>
      </c>
      <c r="H75" s="31">
        <v>2</v>
      </c>
      <c r="I75" s="33">
        <v>64.33</v>
      </c>
      <c r="J75" s="6"/>
      <c r="K75" s="6"/>
    </row>
    <row r="76" spans="1:11" ht="20.100000000000001" customHeight="1" x14ac:dyDescent="0.3">
      <c r="A76" s="59"/>
      <c r="B76" s="40"/>
      <c r="C76" s="43"/>
      <c r="D76" s="14" t="s">
        <v>67</v>
      </c>
      <c r="E76" s="15">
        <v>1</v>
      </c>
      <c r="F76" s="16">
        <v>2</v>
      </c>
      <c r="G76" s="16">
        <v>2</v>
      </c>
      <c r="H76" s="31" t="s">
        <v>94</v>
      </c>
      <c r="I76" s="33"/>
      <c r="J76" s="6"/>
      <c r="K76" s="6"/>
    </row>
    <row r="77" spans="1:11" ht="20.100000000000001" customHeight="1" x14ac:dyDescent="0.3">
      <c r="A77" s="59"/>
      <c r="B77" s="40"/>
      <c r="C77" s="43"/>
      <c r="D77" s="14" t="s">
        <v>24</v>
      </c>
      <c r="E77" s="15">
        <v>1</v>
      </c>
      <c r="F77" s="16">
        <v>5</v>
      </c>
      <c r="G77" s="16">
        <v>4</v>
      </c>
      <c r="H77" s="31">
        <v>1</v>
      </c>
      <c r="I77" s="33">
        <v>86.66</v>
      </c>
      <c r="J77" s="6"/>
      <c r="K77" s="6"/>
    </row>
    <row r="78" spans="1:11" ht="20.100000000000001" customHeight="1" x14ac:dyDescent="0.3">
      <c r="A78" s="59"/>
      <c r="B78" s="40"/>
      <c r="C78" s="44"/>
      <c r="D78" s="14" t="s">
        <v>68</v>
      </c>
      <c r="E78" s="15">
        <v>1</v>
      </c>
      <c r="F78" s="16">
        <v>0</v>
      </c>
      <c r="G78" s="16">
        <v>0</v>
      </c>
      <c r="H78" s="31" t="s">
        <v>93</v>
      </c>
      <c r="I78" s="33"/>
      <c r="J78" s="6"/>
      <c r="K78" s="6"/>
    </row>
    <row r="79" spans="1:11" ht="20.100000000000001" customHeight="1" x14ac:dyDescent="0.3">
      <c r="A79" s="59"/>
      <c r="B79" s="40"/>
      <c r="C79" s="39" t="s">
        <v>42</v>
      </c>
      <c r="D79" s="12" t="s">
        <v>46</v>
      </c>
      <c r="E79" s="13">
        <f>SUM(E80:E83)</f>
        <v>4</v>
      </c>
      <c r="F79" s="13">
        <f>SUM(F80:F83)</f>
        <v>51</v>
      </c>
      <c r="G79" s="13">
        <f>SUM(G80:G83)</f>
        <v>38</v>
      </c>
      <c r="H79" s="30"/>
      <c r="I79" s="33"/>
      <c r="J79" s="6"/>
      <c r="K79" s="6"/>
    </row>
    <row r="80" spans="1:11" ht="20.100000000000001" customHeight="1" x14ac:dyDescent="0.3">
      <c r="A80" s="59"/>
      <c r="B80" s="40"/>
      <c r="C80" s="39"/>
      <c r="D80" s="14" t="s">
        <v>22</v>
      </c>
      <c r="E80" s="15">
        <v>1</v>
      </c>
      <c r="F80" s="16">
        <v>19</v>
      </c>
      <c r="G80" s="16">
        <v>15</v>
      </c>
      <c r="H80" s="31">
        <v>1</v>
      </c>
      <c r="I80" s="33">
        <v>79.33</v>
      </c>
      <c r="J80" s="6"/>
      <c r="K80" s="6"/>
    </row>
    <row r="81" spans="1:11" ht="20.100000000000001" customHeight="1" x14ac:dyDescent="0.3">
      <c r="A81" s="59"/>
      <c r="B81" s="40"/>
      <c r="C81" s="39"/>
      <c r="D81" s="14" t="s">
        <v>5</v>
      </c>
      <c r="E81" s="15">
        <v>1</v>
      </c>
      <c r="F81" s="16">
        <v>9</v>
      </c>
      <c r="G81" s="16">
        <v>6</v>
      </c>
      <c r="H81" s="31">
        <v>1</v>
      </c>
      <c r="I81" s="33">
        <v>71.33</v>
      </c>
      <c r="J81" s="6"/>
      <c r="K81" s="6"/>
    </row>
    <row r="82" spans="1:11" ht="20.100000000000001" customHeight="1" x14ac:dyDescent="0.3">
      <c r="A82" s="59"/>
      <c r="B82" s="40"/>
      <c r="C82" s="39"/>
      <c r="D82" s="14" t="s">
        <v>9</v>
      </c>
      <c r="E82" s="15">
        <v>1</v>
      </c>
      <c r="F82" s="16">
        <v>11</v>
      </c>
      <c r="G82" s="16">
        <v>6</v>
      </c>
      <c r="H82" s="31">
        <v>1</v>
      </c>
      <c r="I82" s="33">
        <v>63.5</v>
      </c>
      <c r="J82" s="6"/>
      <c r="K82" s="6"/>
    </row>
    <row r="83" spans="1:11" ht="20.100000000000001" customHeight="1" x14ac:dyDescent="0.3">
      <c r="A83" s="59"/>
      <c r="B83" s="40"/>
      <c r="C83" s="39"/>
      <c r="D83" s="14" t="s">
        <v>11</v>
      </c>
      <c r="E83" s="15">
        <v>1</v>
      </c>
      <c r="F83" s="16">
        <v>12</v>
      </c>
      <c r="G83" s="16">
        <v>11</v>
      </c>
      <c r="H83" s="31">
        <v>1</v>
      </c>
      <c r="I83" s="33">
        <v>87.16</v>
      </c>
      <c r="J83" s="6"/>
      <c r="K83" s="6"/>
    </row>
    <row r="84" spans="1:11" ht="20.100000000000001" customHeight="1" x14ac:dyDescent="0.3">
      <c r="A84" s="56" t="s">
        <v>69</v>
      </c>
      <c r="B84" s="42" t="s">
        <v>70</v>
      </c>
      <c r="C84" s="42" t="s">
        <v>70</v>
      </c>
      <c r="D84" s="12" t="s">
        <v>46</v>
      </c>
      <c r="E84" s="13">
        <f>SUM(E85:E99)</f>
        <v>25</v>
      </c>
      <c r="F84" s="13">
        <f>SUM(F85:F99)</f>
        <v>10</v>
      </c>
      <c r="G84" s="13">
        <f>SUM(G85:G99)</f>
        <v>4</v>
      </c>
      <c r="H84" s="13">
        <f>SUM(H85:H99)</f>
        <v>4</v>
      </c>
      <c r="I84" s="33"/>
      <c r="J84" s="6"/>
      <c r="K84" s="6"/>
    </row>
    <row r="85" spans="1:11" ht="20.100000000000001" customHeight="1" x14ac:dyDescent="0.3">
      <c r="A85" s="57"/>
      <c r="B85" s="43"/>
      <c r="C85" s="43"/>
      <c r="D85" s="14" t="s">
        <v>71</v>
      </c>
      <c r="E85" s="15">
        <v>7</v>
      </c>
      <c r="F85" s="16">
        <v>7</v>
      </c>
      <c r="G85" s="16">
        <v>2</v>
      </c>
      <c r="H85" s="31">
        <v>2</v>
      </c>
      <c r="I85" s="33">
        <v>78.33</v>
      </c>
      <c r="J85" s="6"/>
      <c r="K85" s="6"/>
    </row>
    <row r="86" spans="1:11" ht="20.100000000000001" customHeight="1" x14ac:dyDescent="0.3">
      <c r="A86" s="57"/>
      <c r="B86" s="43"/>
      <c r="C86" s="43"/>
      <c r="D86" s="14" t="s">
        <v>19</v>
      </c>
      <c r="E86" s="15">
        <v>1</v>
      </c>
      <c r="F86" s="16">
        <v>0</v>
      </c>
      <c r="G86" s="16">
        <v>0</v>
      </c>
      <c r="H86" s="31" t="s">
        <v>88</v>
      </c>
      <c r="I86" s="33"/>
      <c r="J86" s="6"/>
      <c r="K86" s="6"/>
    </row>
    <row r="87" spans="1:11" ht="20.100000000000001" customHeight="1" x14ac:dyDescent="0.3">
      <c r="A87" s="57"/>
      <c r="B87" s="43"/>
      <c r="C87" s="43"/>
      <c r="D87" s="14" t="s">
        <v>72</v>
      </c>
      <c r="E87" s="15">
        <v>1</v>
      </c>
      <c r="F87" s="16">
        <v>1</v>
      </c>
      <c r="G87" s="16">
        <v>1</v>
      </c>
      <c r="H87" s="31">
        <v>1</v>
      </c>
      <c r="I87" s="33">
        <v>66.66</v>
      </c>
      <c r="J87" s="6"/>
      <c r="K87" s="6"/>
    </row>
    <row r="88" spans="1:11" ht="20.100000000000001" customHeight="1" x14ac:dyDescent="0.3">
      <c r="A88" s="57"/>
      <c r="B88" s="43"/>
      <c r="C88" s="43"/>
      <c r="D88" s="14" t="s">
        <v>6</v>
      </c>
      <c r="E88" s="15">
        <v>1</v>
      </c>
      <c r="F88" s="16">
        <v>0</v>
      </c>
      <c r="G88" s="16">
        <v>0</v>
      </c>
      <c r="H88" s="16">
        <v>0</v>
      </c>
      <c r="I88" s="33"/>
      <c r="J88" s="6"/>
      <c r="K88" s="6"/>
    </row>
    <row r="89" spans="1:11" ht="20.100000000000001" customHeight="1" x14ac:dyDescent="0.3">
      <c r="A89" s="57"/>
      <c r="B89" s="43"/>
      <c r="C89" s="43"/>
      <c r="D89" s="14" t="s">
        <v>7</v>
      </c>
      <c r="E89" s="15">
        <v>4</v>
      </c>
      <c r="F89" s="16">
        <v>0</v>
      </c>
      <c r="G89" s="16">
        <v>0</v>
      </c>
      <c r="H89" s="16">
        <v>0</v>
      </c>
      <c r="I89" s="33"/>
      <c r="J89" s="6"/>
      <c r="K89" s="6"/>
    </row>
    <row r="90" spans="1:11" ht="20.100000000000001" customHeight="1" x14ac:dyDescent="0.3">
      <c r="A90" s="57"/>
      <c r="B90" s="43"/>
      <c r="C90" s="43"/>
      <c r="D90" s="14" t="s">
        <v>8</v>
      </c>
      <c r="E90" s="15">
        <v>1</v>
      </c>
      <c r="F90" s="16">
        <v>0</v>
      </c>
      <c r="G90" s="16">
        <v>0</v>
      </c>
      <c r="H90" s="16">
        <v>0</v>
      </c>
      <c r="I90" s="33"/>
      <c r="J90" s="6"/>
      <c r="K90" s="6"/>
    </row>
    <row r="91" spans="1:11" ht="20.100000000000001" customHeight="1" x14ac:dyDescent="0.3">
      <c r="A91" s="57"/>
      <c r="B91" s="43"/>
      <c r="C91" s="43"/>
      <c r="D91" s="14" t="s">
        <v>73</v>
      </c>
      <c r="E91" s="15">
        <v>1</v>
      </c>
      <c r="F91" s="16">
        <v>0</v>
      </c>
      <c r="G91" s="16">
        <v>0</v>
      </c>
      <c r="H91" s="16">
        <v>0</v>
      </c>
      <c r="I91" s="33"/>
      <c r="J91" s="6"/>
      <c r="K91" s="6"/>
    </row>
    <row r="92" spans="1:11" ht="20.100000000000001" customHeight="1" x14ac:dyDescent="0.3">
      <c r="A92" s="57"/>
      <c r="B92" s="43"/>
      <c r="C92" s="43"/>
      <c r="D92" s="14" t="s">
        <v>11</v>
      </c>
      <c r="E92" s="15">
        <v>1</v>
      </c>
      <c r="F92" s="16">
        <v>0</v>
      </c>
      <c r="G92" s="16">
        <v>0</v>
      </c>
      <c r="H92" s="16">
        <v>0</v>
      </c>
      <c r="I92" s="33"/>
      <c r="J92" s="6"/>
      <c r="K92" s="6"/>
    </row>
    <row r="93" spans="1:11" ht="20.100000000000001" customHeight="1" x14ac:dyDescent="0.3">
      <c r="A93" s="57"/>
      <c r="B93" s="43"/>
      <c r="C93" s="43"/>
      <c r="D93" s="14" t="s">
        <v>74</v>
      </c>
      <c r="E93" s="15">
        <v>1</v>
      </c>
      <c r="F93" s="16">
        <v>0</v>
      </c>
      <c r="G93" s="16">
        <v>0</v>
      </c>
      <c r="H93" s="16">
        <v>0</v>
      </c>
      <c r="I93" s="33"/>
      <c r="J93" s="6"/>
      <c r="K93" s="6"/>
    </row>
    <row r="94" spans="1:11" ht="20.100000000000001" customHeight="1" x14ac:dyDescent="0.3">
      <c r="A94" s="57"/>
      <c r="B94" s="43"/>
      <c r="C94" s="43"/>
      <c r="D94" s="14" t="s">
        <v>13</v>
      </c>
      <c r="E94" s="15">
        <v>2</v>
      </c>
      <c r="F94" s="16">
        <v>0</v>
      </c>
      <c r="G94" s="16">
        <v>0</v>
      </c>
      <c r="H94" s="16">
        <v>0</v>
      </c>
      <c r="I94" s="33"/>
      <c r="J94" s="6"/>
      <c r="K94" s="6"/>
    </row>
    <row r="95" spans="1:11" ht="20.100000000000001" customHeight="1" x14ac:dyDescent="0.3">
      <c r="A95" s="57"/>
      <c r="B95" s="43"/>
      <c r="C95" s="43"/>
      <c r="D95" s="14" t="s">
        <v>75</v>
      </c>
      <c r="E95" s="15">
        <v>1</v>
      </c>
      <c r="F95" s="16">
        <v>1</v>
      </c>
      <c r="G95" s="16">
        <v>1</v>
      </c>
      <c r="H95" s="31">
        <v>1</v>
      </c>
      <c r="I95" s="33">
        <v>71.66</v>
      </c>
      <c r="J95" s="6"/>
      <c r="K95" s="6"/>
    </row>
    <row r="96" spans="1:11" ht="20.100000000000001" customHeight="1" x14ac:dyDescent="0.3">
      <c r="A96" s="57"/>
      <c r="B96" s="43"/>
      <c r="C96" s="43"/>
      <c r="D96" s="14" t="s">
        <v>49</v>
      </c>
      <c r="E96" s="15">
        <v>1</v>
      </c>
      <c r="F96" s="16">
        <v>0</v>
      </c>
      <c r="G96" s="16">
        <v>0</v>
      </c>
      <c r="H96" s="16">
        <v>0</v>
      </c>
      <c r="I96" s="33"/>
      <c r="J96" s="6"/>
      <c r="K96" s="6"/>
    </row>
    <row r="97" spans="1:11" ht="20.100000000000001" customHeight="1" x14ac:dyDescent="0.3">
      <c r="A97" s="57"/>
      <c r="B97" s="43"/>
      <c r="C97" s="43"/>
      <c r="D97" s="14" t="s">
        <v>16</v>
      </c>
      <c r="E97" s="15">
        <v>1</v>
      </c>
      <c r="F97" s="16">
        <v>1</v>
      </c>
      <c r="G97" s="16">
        <v>0</v>
      </c>
      <c r="H97" s="16">
        <v>0</v>
      </c>
      <c r="I97" s="33"/>
      <c r="J97" s="6"/>
      <c r="K97" s="6"/>
    </row>
    <row r="98" spans="1:11" ht="20.100000000000001" customHeight="1" x14ac:dyDescent="0.3">
      <c r="A98" s="57"/>
      <c r="B98" s="43"/>
      <c r="C98" s="43"/>
      <c r="D98" s="14" t="s">
        <v>17</v>
      </c>
      <c r="E98" s="15">
        <v>1</v>
      </c>
      <c r="F98" s="16">
        <v>0</v>
      </c>
      <c r="G98" s="16">
        <v>0</v>
      </c>
      <c r="H98" s="16">
        <v>0</v>
      </c>
      <c r="I98" s="33"/>
      <c r="J98" s="6"/>
      <c r="K98" s="6"/>
    </row>
    <row r="99" spans="1:11" ht="20.100000000000001" customHeight="1" x14ac:dyDescent="0.3">
      <c r="A99" s="60"/>
      <c r="B99" s="44"/>
      <c r="C99" s="44"/>
      <c r="D99" s="14" t="s">
        <v>18</v>
      </c>
      <c r="E99" s="15">
        <v>1</v>
      </c>
      <c r="F99" s="16">
        <v>0</v>
      </c>
      <c r="G99" s="16">
        <v>0</v>
      </c>
      <c r="H99" s="16">
        <v>0</v>
      </c>
      <c r="I99" s="33"/>
      <c r="J99" s="6"/>
      <c r="K99" s="6"/>
    </row>
    <row r="100" spans="1:11" ht="20.100000000000001" customHeight="1" x14ac:dyDescent="0.3">
      <c r="A100" s="61" t="s">
        <v>21</v>
      </c>
      <c r="B100" s="40" t="s">
        <v>43</v>
      </c>
      <c r="C100" s="39" t="s">
        <v>44</v>
      </c>
      <c r="D100" s="12" t="s">
        <v>46</v>
      </c>
      <c r="E100" s="13">
        <f>SUM(E101:E102)</f>
        <v>2</v>
      </c>
      <c r="F100" s="13">
        <f>SUM(F101:F102)</f>
        <v>126</v>
      </c>
      <c r="G100" s="13">
        <f>SUM(G101:G102)</f>
        <v>94</v>
      </c>
      <c r="H100" s="13">
        <f>SUM(H101:H102)</f>
        <v>2</v>
      </c>
      <c r="I100" s="33"/>
      <c r="J100" s="6"/>
      <c r="K100" s="6"/>
    </row>
    <row r="101" spans="1:11" ht="20.100000000000001" customHeight="1" x14ac:dyDescent="0.3">
      <c r="A101" s="62"/>
      <c r="B101" s="40"/>
      <c r="C101" s="39"/>
      <c r="D101" s="14" t="s">
        <v>22</v>
      </c>
      <c r="E101" s="15">
        <v>1</v>
      </c>
      <c r="F101" s="16">
        <v>78</v>
      </c>
      <c r="G101" s="16">
        <v>57</v>
      </c>
      <c r="H101" s="31">
        <v>1</v>
      </c>
      <c r="I101" s="33">
        <v>83.83</v>
      </c>
      <c r="J101" s="6"/>
      <c r="K101" s="6"/>
    </row>
    <row r="102" spans="1:11" ht="20.100000000000001" customHeight="1" x14ac:dyDescent="0.3">
      <c r="A102" s="62"/>
      <c r="B102" s="40"/>
      <c r="C102" s="39"/>
      <c r="D102" s="17" t="s">
        <v>9</v>
      </c>
      <c r="E102" s="15">
        <v>1</v>
      </c>
      <c r="F102" s="16">
        <v>48</v>
      </c>
      <c r="G102" s="16">
        <v>37</v>
      </c>
      <c r="H102" s="31">
        <v>1</v>
      </c>
      <c r="I102" s="33">
        <v>87.16</v>
      </c>
      <c r="J102" s="6"/>
      <c r="K102" s="6"/>
    </row>
    <row r="103" spans="1:11" ht="20.100000000000001" customHeight="1" x14ac:dyDescent="0.3">
      <c r="A103" s="62"/>
      <c r="B103" s="40" t="s">
        <v>45</v>
      </c>
      <c r="C103" s="39" t="s">
        <v>76</v>
      </c>
      <c r="D103" s="12" t="s">
        <v>46</v>
      </c>
      <c r="E103" s="13">
        <f>SUM(E104:E107)</f>
        <v>4</v>
      </c>
      <c r="F103" s="13">
        <f>SUM(F104:F107)</f>
        <v>88</v>
      </c>
      <c r="G103" s="13">
        <f>SUM(G104:G107)</f>
        <v>68</v>
      </c>
      <c r="H103" s="13">
        <f>SUM(H104:H107)</f>
        <v>4</v>
      </c>
      <c r="I103" s="33"/>
      <c r="J103" s="6"/>
      <c r="K103" s="6"/>
    </row>
    <row r="104" spans="1:11" ht="20.100000000000001" customHeight="1" x14ac:dyDescent="0.3">
      <c r="A104" s="62"/>
      <c r="B104" s="40"/>
      <c r="C104" s="39"/>
      <c r="D104" s="17" t="s">
        <v>7</v>
      </c>
      <c r="E104" s="15">
        <v>1</v>
      </c>
      <c r="F104" s="16">
        <v>20</v>
      </c>
      <c r="G104" s="16">
        <v>16</v>
      </c>
      <c r="H104" s="31">
        <v>1</v>
      </c>
      <c r="I104" s="33">
        <v>81.66</v>
      </c>
      <c r="J104" s="6"/>
      <c r="K104" s="6"/>
    </row>
    <row r="105" spans="1:11" ht="20.100000000000001" customHeight="1" x14ac:dyDescent="0.3">
      <c r="A105" s="62"/>
      <c r="B105" s="40"/>
      <c r="C105" s="39"/>
      <c r="D105" s="14" t="s">
        <v>80</v>
      </c>
      <c r="E105" s="15">
        <v>1</v>
      </c>
      <c r="F105" s="16">
        <v>10</v>
      </c>
      <c r="G105" s="16">
        <v>8</v>
      </c>
      <c r="H105" s="31">
        <v>1</v>
      </c>
      <c r="I105" s="33">
        <v>93.83</v>
      </c>
      <c r="J105" s="6"/>
      <c r="K105" s="6"/>
    </row>
    <row r="106" spans="1:11" ht="20.100000000000001" customHeight="1" x14ac:dyDescent="0.3">
      <c r="A106" s="62"/>
      <c r="B106" s="40"/>
      <c r="C106" s="39"/>
      <c r="D106" s="17" t="s">
        <v>60</v>
      </c>
      <c r="E106" s="15">
        <v>1</v>
      </c>
      <c r="F106" s="16">
        <v>27</v>
      </c>
      <c r="G106" s="16">
        <v>19</v>
      </c>
      <c r="H106" s="31">
        <v>1</v>
      </c>
      <c r="I106" s="33">
        <v>85</v>
      </c>
      <c r="J106" s="6"/>
      <c r="K106" s="6"/>
    </row>
    <row r="107" spans="1:11" ht="20.100000000000001" customHeight="1" x14ac:dyDescent="0.3">
      <c r="A107" s="62"/>
      <c r="B107" s="40"/>
      <c r="C107" s="39"/>
      <c r="D107" s="14" t="s">
        <v>81</v>
      </c>
      <c r="E107" s="15">
        <v>1</v>
      </c>
      <c r="F107" s="16">
        <v>31</v>
      </c>
      <c r="G107" s="16">
        <v>25</v>
      </c>
      <c r="H107" s="31">
        <v>1</v>
      </c>
      <c r="I107" s="33">
        <v>81</v>
      </c>
      <c r="J107" s="6"/>
      <c r="K107" s="6"/>
    </row>
    <row r="108" spans="1:11" ht="20.100000000000001" customHeight="1" x14ac:dyDescent="0.3">
      <c r="A108" s="62"/>
      <c r="B108" s="40"/>
      <c r="C108" s="39" t="s">
        <v>77</v>
      </c>
      <c r="D108" s="12" t="s">
        <v>46</v>
      </c>
      <c r="E108" s="13">
        <f>SUM(E109:E110)</f>
        <v>2</v>
      </c>
      <c r="F108" s="13">
        <f>SUM(F109:F110)</f>
        <v>75</v>
      </c>
      <c r="G108" s="13">
        <f>SUM(G109:G110)</f>
        <v>55</v>
      </c>
      <c r="H108" s="13">
        <f>SUM(H109:H110)</f>
        <v>2</v>
      </c>
      <c r="I108" s="33"/>
      <c r="J108" s="6"/>
      <c r="K108" s="6"/>
    </row>
    <row r="109" spans="1:11" ht="20.100000000000001" customHeight="1" x14ac:dyDescent="0.3">
      <c r="A109" s="62"/>
      <c r="B109" s="40"/>
      <c r="C109" s="39"/>
      <c r="D109" s="17" t="s">
        <v>13</v>
      </c>
      <c r="E109" s="15">
        <v>1</v>
      </c>
      <c r="F109" s="16">
        <v>27</v>
      </c>
      <c r="G109" s="16">
        <v>18</v>
      </c>
      <c r="H109" s="31">
        <v>1</v>
      </c>
      <c r="I109" s="33">
        <v>84.33</v>
      </c>
      <c r="J109" s="6"/>
      <c r="K109" s="6"/>
    </row>
    <row r="110" spans="1:11" ht="20.100000000000001" customHeight="1" x14ac:dyDescent="0.3">
      <c r="A110" s="62"/>
      <c r="B110" s="40"/>
      <c r="C110" s="39"/>
      <c r="D110" s="14" t="s">
        <v>41</v>
      </c>
      <c r="E110" s="15">
        <v>1</v>
      </c>
      <c r="F110" s="16">
        <v>48</v>
      </c>
      <c r="G110" s="16">
        <v>37</v>
      </c>
      <c r="H110" s="31">
        <v>1</v>
      </c>
      <c r="I110" s="33">
        <v>87.66</v>
      </c>
      <c r="J110" s="6"/>
      <c r="K110" s="6"/>
    </row>
    <row r="111" spans="1:11" ht="20.100000000000001" customHeight="1" x14ac:dyDescent="0.3">
      <c r="A111" s="62"/>
      <c r="B111" s="40"/>
      <c r="C111" s="39" t="s">
        <v>78</v>
      </c>
      <c r="D111" s="12" t="s">
        <v>46</v>
      </c>
      <c r="E111" s="13">
        <f>SUM(E112:E113)</f>
        <v>4</v>
      </c>
      <c r="F111" s="13">
        <f>SUM(F112:F113)</f>
        <v>103</v>
      </c>
      <c r="G111" s="13">
        <f>SUM(G112:G113)</f>
        <v>71</v>
      </c>
      <c r="H111" s="13">
        <f>SUM(H112:H113)</f>
        <v>4</v>
      </c>
      <c r="I111" s="33"/>
      <c r="J111" s="6"/>
      <c r="K111" s="6"/>
    </row>
    <row r="112" spans="1:11" ht="20.100000000000001" customHeight="1" x14ac:dyDescent="0.3">
      <c r="A112" s="62"/>
      <c r="B112" s="40"/>
      <c r="C112" s="39"/>
      <c r="D112" s="17" t="s">
        <v>19</v>
      </c>
      <c r="E112" s="15">
        <v>3</v>
      </c>
      <c r="F112" s="16">
        <v>74</v>
      </c>
      <c r="G112" s="16">
        <v>52</v>
      </c>
      <c r="H112" s="31">
        <v>3</v>
      </c>
      <c r="I112" s="33">
        <v>83.83</v>
      </c>
      <c r="J112" s="6"/>
      <c r="K112" s="6"/>
    </row>
    <row r="113" spans="1:11" ht="20.100000000000001" customHeight="1" x14ac:dyDescent="0.3">
      <c r="A113" s="62"/>
      <c r="B113" s="40"/>
      <c r="C113" s="39"/>
      <c r="D113" s="14" t="s">
        <v>15</v>
      </c>
      <c r="E113" s="15">
        <v>1</v>
      </c>
      <c r="F113" s="16">
        <v>29</v>
      </c>
      <c r="G113" s="16">
        <v>19</v>
      </c>
      <c r="H113" s="31">
        <v>1</v>
      </c>
      <c r="I113" s="33">
        <v>82.66</v>
      </c>
      <c r="J113" s="6"/>
      <c r="K113" s="6"/>
    </row>
    <row r="114" spans="1:11" ht="20.100000000000001" customHeight="1" x14ac:dyDescent="0.3">
      <c r="A114" s="62"/>
      <c r="B114" s="40"/>
      <c r="C114" s="39" t="s">
        <v>79</v>
      </c>
      <c r="D114" s="12" t="s">
        <v>46</v>
      </c>
      <c r="E114" s="13">
        <f>SUM(E115:E120)</f>
        <v>6</v>
      </c>
      <c r="F114" s="13">
        <f>SUM(F115:F120)</f>
        <v>88</v>
      </c>
      <c r="G114" s="13">
        <f>SUM(G115:G120)</f>
        <v>61</v>
      </c>
      <c r="H114" s="30"/>
      <c r="I114" s="33"/>
      <c r="J114" s="6"/>
      <c r="K114" s="6"/>
    </row>
    <row r="115" spans="1:11" ht="19.5" customHeight="1" x14ac:dyDescent="0.3">
      <c r="A115" s="62"/>
      <c r="B115" s="45"/>
      <c r="C115" s="42"/>
      <c r="D115" s="20" t="s">
        <v>9</v>
      </c>
      <c r="E115" s="21">
        <v>1</v>
      </c>
      <c r="F115" s="22">
        <v>10</v>
      </c>
      <c r="G115" s="22">
        <v>7</v>
      </c>
      <c r="H115" s="31">
        <v>1</v>
      </c>
      <c r="I115" s="34">
        <v>65</v>
      </c>
      <c r="J115" s="6"/>
      <c r="K115" s="6"/>
    </row>
    <row r="116" spans="1:11" ht="19.5" customHeight="1" x14ac:dyDescent="0.3">
      <c r="A116" s="62"/>
      <c r="B116" s="45"/>
      <c r="C116" s="42"/>
      <c r="D116" s="20" t="s">
        <v>82</v>
      </c>
      <c r="E116" s="21">
        <v>1</v>
      </c>
      <c r="F116" s="22">
        <v>29</v>
      </c>
      <c r="G116" s="22">
        <v>20</v>
      </c>
      <c r="H116" s="31">
        <v>1</v>
      </c>
      <c r="I116" s="34">
        <v>82.16</v>
      </c>
      <c r="J116" s="6"/>
      <c r="K116" s="6"/>
    </row>
    <row r="117" spans="1:11" ht="19.5" customHeight="1" x14ac:dyDescent="0.3">
      <c r="A117" s="62"/>
      <c r="B117" s="45"/>
      <c r="C117" s="42"/>
      <c r="D117" s="20" t="s">
        <v>49</v>
      </c>
      <c r="E117" s="21">
        <v>1</v>
      </c>
      <c r="F117" s="22">
        <v>18</v>
      </c>
      <c r="G117" s="22">
        <v>13</v>
      </c>
      <c r="H117" s="31">
        <v>1</v>
      </c>
      <c r="I117" s="34">
        <v>75.5</v>
      </c>
      <c r="J117" s="6"/>
      <c r="K117" s="6"/>
    </row>
    <row r="118" spans="1:11" ht="19.5" customHeight="1" x14ac:dyDescent="0.3">
      <c r="A118" s="62"/>
      <c r="B118" s="45"/>
      <c r="C118" s="42"/>
      <c r="D118" s="20" t="s">
        <v>24</v>
      </c>
      <c r="E118" s="21">
        <v>1</v>
      </c>
      <c r="F118" s="22">
        <v>15</v>
      </c>
      <c r="G118" s="22">
        <v>12</v>
      </c>
      <c r="H118" s="31">
        <v>1</v>
      </c>
      <c r="I118" s="34">
        <v>81.66</v>
      </c>
      <c r="J118" s="6"/>
      <c r="K118" s="6"/>
    </row>
    <row r="119" spans="1:11" ht="19.5" customHeight="1" x14ac:dyDescent="0.3">
      <c r="A119" s="62"/>
      <c r="B119" s="45"/>
      <c r="C119" s="42"/>
      <c r="D119" s="20" t="s">
        <v>16</v>
      </c>
      <c r="E119" s="21">
        <v>1</v>
      </c>
      <c r="F119" s="22">
        <v>12</v>
      </c>
      <c r="G119" s="22">
        <v>6</v>
      </c>
      <c r="H119" s="31">
        <v>1</v>
      </c>
      <c r="I119" s="34">
        <v>85</v>
      </c>
      <c r="J119" s="6"/>
      <c r="K119" s="6"/>
    </row>
    <row r="120" spans="1:11" ht="20.100000000000001" customHeight="1" x14ac:dyDescent="0.3">
      <c r="A120" s="62"/>
      <c r="B120" s="40"/>
      <c r="C120" s="39"/>
      <c r="D120" s="17" t="s">
        <v>17</v>
      </c>
      <c r="E120" s="15">
        <v>1</v>
      </c>
      <c r="F120" s="16">
        <v>4</v>
      </c>
      <c r="G120" s="16">
        <v>3</v>
      </c>
      <c r="H120" s="31">
        <v>1</v>
      </c>
      <c r="I120" s="33">
        <v>72.66</v>
      </c>
      <c r="J120" s="6"/>
      <c r="K120" s="6"/>
    </row>
    <row r="121" spans="1:11" ht="19.5" customHeight="1" x14ac:dyDescent="0.3">
      <c r="A121" s="62"/>
      <c r="B121" s="58" t="s">
        <v>83</v>
      </c>
      <c r="C121" s="58" t="s">
        <v>84</v>
      </c>
      <c r="D121" s="23" t="s">
        <v>46</v>
      </c>
      <c r="E121" s="24">
        <f>SUM(E122:E128)</f>
        <v>27</v>
      </c>
      <c r="F121" s="24">
        <f>SUM(F122:F128)</f>
        <v>66</v>
      </c>
      <c r="G121" s="24">
        <f>SUM(G122:G128)</f>
        <v>45</v>
      </c>
      <c r="H121" s="24">
        <f>SUM(H122:H128)</f>
        <v>14</v>
      </c>
      <c r="I121" s="35"/>
    </row>
    <row r="122" spans="1:11" ht="19.5" customHeight="1" x14ac:dyDescent="0.3">
      <c r="A122" s="62"/>
      <c r="B122" s="40"/>
      <c r="C122" s="40"/>
      <c r="D122" s="21" t="s">
        <v>85</v>
      </c>
      <c r="E122" s="21">
        <v>6</v>
      </c>
      <c r="F122" s="21">
        <v>24</v>
      </c>
      <c r="G122" s="21">
        <v>14</v>
      </c>
      <c r="H122" s="31">
        <v>6</v>
      </c>
      <c r="I122" s="36">
        <v>60.5</v>
      </c>
    </row>
    <row r="123" spans="1:11" ht="19.5" customHeight="1" x14ac:dyDescent="0.3">
      <c r="A123" s="62"/>
      <c r="B123" s="40"/>
      <c r="C123" s="40"/>
      <c r="D123" s="21" t="s">
        <v>7</v>
      </c>
      <c r="E123" s="21">
        <v>3</v>
      </c>
      <c r="F123" s="21">
        <v>18</v>
      </c>
      <c r="G123" s="21">
        <v>12</v>
      </c>
      <c r="H123" s="31">
        <v>3</v>
      </c>
      <c r="I123" s="36">
        <v>63.33</v>
      </c>
    </row>
    <row r="124" spans="1:11" ht="19.5" customHeight="1" x14ac:dyDescent="0.3">
      <c r="A124" s="62"/>
      <c r="B124" s="40"/>
      <c r="C124" s="40"/>
      <c r="D124" s="21" t="s">
        <v>14</v>
      </c>
      <c r="E124" s="21">
        <v>2</v>
      </c>
      <c r="F124" s="21">
        <v>2</v>
      </c>
      <c r="G124" s="21">
        <v>2</v>
      </c>
      <c r="H124" s="31" t="s">
        <v>88</v>
      </c>
      <c r="I124" s="36"/>
    </row>
    <row r="125" spans="1:11" ht="19.5" customHeight="1" x14ac:dyDescent="0.3">
      <c r="A125" s="62"/>
      <c r="B125" s="40"/>
      <c r="C125" s="40"/>
      <c r="D125" s="21" t="s">
        <v>86</v>
      </c>
      <c r="E125" s="21">
        <v>4</v>
      </c>
      <c r="F125" s="21">
        <v>4</v>
      </c>
      <c r="G125" s="21">
        <v>4</v>
      </c>
      <c r="H125" s="31">
        <v>2</v>
      </c>
      <c r="I125" s="36">
        <v>60</v>
      </c>
    </row>
    <row r="126" spans="1:11" ht="19.5" customHeight="1" x14ac:dyDescent="0.3">
      <c r="A126" s="62"/>
      <c r="B126" s="40"/>
      <c r="C126" s="40"/>
      <c r="D126" s="21" t="s">
        <v>87</v>
      </c>
      <c r="E126" s="21">
        <v>3</v>
      </c>
      <c r="F126" s="21">
        <v>9</v>
      </c>
      <c r="G126" s="21">
        <v>6</v>
      </c>
      <c r="H126" s="31">
        <v>3</v>
      </c>
      <c r="I126" s="36">
        <v>61.66</v>
      </c>
    </row>
    <row r="127" spans="1:11" ht="19.5" customHeight="1" x14ac:dyDescent="0.3">
      <c r="A127" s="62"/>
      <c r="B127" s="40"/>
      <c r="C127" s="40"/>
      <c r="D127" s="21" t="s">
        <v>63</v>
      </c>
      <c r="E127" s="21">
        <v>7</v>
      </c>
      <c r="F127" s="21">
        <v>5</v>
      </c>
      <c r="G127" s="21">
        <v>4</v>
      </c>
      <c r="H127" s="31" t="s">
        <v>88</v>
      </c>
      <c r="I127" s="36"/>
    </row>
    <row r="128" spans="1:11" ht="19.5" customHeight="1" thickBot="1" x14ac:dyDescent="0.35">
      <c r="A128" s="63"/>
      <c r="B128" s="64"/>
      <c r="C128" s="64"/>
      <c r="D128" s="18" t="s">
        <v>18</v>
      </c>
      <c r="E128" s="18">
        <v>2</v>
      </c>
      <c r="F128" s="18">
        <v>4</v>
      </c>
      <c r="G128" s="18">
        <v>3</v>
      </c>
      <c r="H128" s="38" t="s">
        <v>88</v>
      </c>
      <c r="I128" s="37"/>
    </row>
    <row r="129" ht="38.1" customHeight="1" x14ac:dyDescent="0.3"/>
    <row r="130" ht="38.1" customHeight="1" x14ac:dyDescent="0.3"/>
    <row r="131" ht="38.1" customHeight="1" x14ac:dyDescent="0.3"/>
    <row r="132" ht="38.1" customHeight="1" x14ac:dyDescent="0.3"/>
    <row r="133" ht="38.1" customHeight="1" x14ac:dyDescent="0.3"/>
    <row r="134" ht="38.1" customHeight="1" x14ac:dyDescent="0.3"/>
    <row r="135" ht="38.1" customHeight="1" x14ac:dyDescent="0.3"/>
    <row r="136" ht="38.1" customHeight="1" x14ac:dyDescent="0.3"/>
    <row r="137" ht="38.1" customHeight="1" x14ac:dyDescent="0.3"/>
    <row r="138" ht="38.1" customHeight="1" x14ac:dyDescent="0.3"/>
    <row r="139" ht="38.1" customHeight="1" x14ac:dyDescent="0.3"/>
    <row r="140" ht="38.1" customHeight="1" x14ac:dyDescent="0.3"/>
    <row r="141" ht="38.1" customHeight="1" x14ac:dyDescent="0.3"/>
    <row r="142" ht="38.1" customHeight="1" x14ac:dyDescent="0.3"/>
    <row r="143" ht="38.1" customHeight="1" x14ac:dyDescent="0.3"/>
    <row r="144" ht="38.1" customHeight="1" x14ac:dyDescent="0.3"/>
    <row r="145" ht="38.1" customHeight="1" x14ac:dyDescent="0.3"/>
    <row r="146" ht="38.1" customHeight="1" x14ac:dyDescent="0.3"/>
    <row r="147" ht="38.1" customHeight="1" x14ac:dyDescent="0.3"/>
    <row r="148" ht="38.1" customHeight="1" x14ac:dyDescent="0.3"/>
    <row r="149" ht="38.1" customHeight="1" x14ac:dyDescent="0.3"/>
    <row r="150" ht="38.1" customHeight="1" x14ac:dyDescent="0.3"/>
    <row r="151" ht="38.1" customHeight="1" x14ac:dyDescent="0.3"/>
    <row r="152" ht="38.1" customHeight="1" x14ac:dyDescent="0.3"/>
    <row r="153" ht="38.1" customHeight="1" x14ac:dyDescent="0.3"/>
    <row r="154" ht="38.1" customHeight="1" x14ac:dyDescent="0.3"/>
    <row r="155" ht="38.1" customHeight="1" x14ac:dyDescent="0.3"/>
    <row r="156" ht="38.1" customHeight="1" x14ac:dyDescent="0.3"/>
    <row r="157" ht="38.1" customHeight="1" x14ac:dyDescent="0.3"/>
    <row r="158" ht="38.1" customHeight="1" x14ac:dyDescent="0.3"/>
    <row r="159" ht="38.1" customHeight="1" x14ac:dyDescent="0.3"/>
    <row r="160" ht="38.1" customHeight="1" x14ac:dyDescent="0.3"/>
    <row r="161" ht="38.1" customHeight="1" x14ac:dyDescent="0.3"/>
    <row r="162" ht="38.1" customHeight="1" x14ac:dyDescent="0.3"/>
    <row r="163" ht="38.1" customHeight="1" x14ac:dyDescent="0.3"/>
    <row r="164" ht="38.1" customHeight="1" x14ac:dyDescent="0.3"/>
    <row r="165" ht="38.1" customHeight="1" x14ac:dyDescent="0.3"/>
    <row r="166" ht="38.1" customHeight="1" x14ac:dyDescent="0.3"/>
    <row r="167" ht="38.1" customHeight="1" x14ac:dyDescent="0.3"/>
    <row r="168" ht="38.1" customHeight="1" x14ac:dyDescent="0.3"/>
    <row r="169" ht="38.1" customHeight="1" x14ac:dyDescent="0.3"/>
    <row r="170" ht="38.1" customHeight="1" x14ac:dyDescent="0.3"/>
    <row r="171" ht="38.1" customHeight="1" x14ac:dyDescent="0.3"/>
    <row r="172" ht="38.1" customHeight="1" x14ac:dyDescent="0.3"/>
    <row r="173" ht="38.1" customHeight="1" x14ac:dyDescent="0.3"/>
    <row r="174" ht="38.1" customHeight="1" x14ac:dyDescent="0.3"/>
    <row r="175" ht="38.1" customHeight="1" x14ac:dyDescent="0.3"/>
    <row r="176" ht="38.1" customHeight="1" x14ac:dyDescent="0.3"/>
    <row r="177" ht="38.1" customHeight="1" x14ac:dyDescent="0.3"/>
    <row r="178" ht="38.1" customHeight="1" x14ac:dyDescent="0.3"/>
    <row r="179" ht="38.1" customHeight="1" x14ac:dyDescent="0.3"/>
    <row r="180" ht="38.1" customHeight="1" x14ac:dyDescent="0.3"/>
    <row r="181" ht="38.1" customHeight="1" x14ac:dyDescent="0.3"/>
    <row r="182" ht="38.1" customHeight="1" x14ac:dyDescent="0.3"/>
    <row r="183" ht="38.1" customHeight="1" x14ac:dyDescent="0.3"/>
    <row r="184" ht="38.1" customHeight="1" x14ac:dyDescent="0.3"/>
    <row r="185" ht="38.1" customHeight="1" x14ac:dyDescent="0.3"/>
    <row r="186" ht="38.1" customHeight="1" x14ac:dyDescent="0.3"/>
    <row r="187" ht="38.1" customHeight="1" x14ac:dyDescent="0.3"/>
    <row r="188" ht="38.1" customHeight="1" x14ac:dyDescent="0.3"/>
    <row r="189" ht="38.1" customHeight="1" x14ac:dyDescent="0.3"/>
    <row r="190" ht="38.1" customHeight="1" x14ac:dyDescent="0.3"/>
    <row r="191" ht="38.1" customHeight="1" x14ac:dyDescent="0.3"/>
    <row r="192" ht="38.1" customHeight="1" x14ac:dyDescent="0.3"/>
    <row r="193" ht="38.1" customHeight="1" x14ac:dyDescent="0.3"/>
    <row r="194" ht="38.1" customHeight="1" x14ac:dyDescent="0.3"/>
    <row r="195" ht="38.1" customHeight="1" x14ac:dyDescent="0.3"/>
    <row r="196" ht="38.1" customHeight="1" x14ac:dyDescent="0.3"/>
    <row r="197" ht="38.1" customHeight="1" x14ac:dyDescent="0.3"/>
    <row r="198" ht="38.1" customHeight="1" x14ac:dyDescent="0.3"/>
    <row r="199" ht="38.1" customHeight="1" x14ac:dyDescent="0.3"/>
    <row r="200" ht="38.1" customHeight="1" x14ac:dyDescent="0.3"/>
    <row r="201" ht="38.1" customHeight="1" x14ac:dyDescent="0.3"/>
    <row r="202" ht="38.1" customHeight="1" x14ac:dyDescent="0.3"/>
    <row r="203" ht="38.1" customHeight="1" x14ac:dyDescent="0.3"/>
    <row r="204" ht="38.1" customHeight="1" x14ac:dyDescent="0.3"/>
    <row r="205" ht="38.1" customHeight="1" x14ac:dyDescent="0.3"/>
    <row r="206" ht="38.1" customHeight="1" x14ac:dyDescent="0.3"/>
    <row r="207" ht="38.1" customHeight="1" x14ac:dyDescent="0.3"/>
    <row r="208" ht="38.1" customHeight="1" x14ac:dyDescent="0.3"/>
    <row r="209" ht="38.1" customHeight="1" x14ac:dyDescent="0.3"/>
    <row r="210" ht="38.1" customHeight="1" x14ac:dyDescent="0.3"/>
    <row r="211" ht="38.1" customHeight="1" x14ac:dyDescent="0.3"/>
    <row r="212" ht="38.1" customHeight="1" x14ac:dyDescent="0.3"/>
    <row r="213" ht="38.1" customHeight="1" x14ac:dyDescent="0.3"/>
    <row r="214" ht="38.1" customHeight="1" x14ac:dyDescent="0.3"/>
    <row r="215" ht="38.1" customHeight="1" x14ac:dyDescent="0.3"/>
    <row r="216" ht="38.1" customHeight="1" x14ac:dyDescent="0.3"/>
  </sheetData>
  <mergeCells count="41">
    <mergeCell ref="A37:A83"/>
    <mergeCell ref="C114:C120"/>
    <mergeCell ref="C111:C113"/>
    <mergeCell ref="B100:B102"/>
    <mergeCell ref="C100:C102"/>
    <mergeCell ref="B84:B99"/>
    <mergeCell ref="C56:C65"/>
    <mergeCell ref="C79:C83"/>
    <mergeCell ref="C66:C70"/>
    <mergeCell ref="C71:C78"/>
    <mergeCell ref="A84:A99"/>
    <mergeCell ref="A100:A128"/>
    <mergeCell ref="B121:B128"/>
    <mergeCell ref="C121:C128"/>
    <mergeCell ref="C103:C107"/>
    <mergeCell ref="B103:B120"/>
    <mergeCell ref="A1:I1"/>
    <mergeCell ref="H2:I2"/>
    <mergeCell ref="B3:C3"/>
    <mergeCell ref="A4:D4"/>
    <mergeCell ref="C5:C14"/>
    <mergeCell ref="A5:A36"/>
    <mergeCell ref="C15:C17"/>
    <mergeCell ref="B15:B26"/>
    <mergeCell ref="B5:B14"/>
    <mergeCell ref="C33:C34"/>
    <mergeCell ref="C18:C21"/>
    <mergeCell ref="C31:C32"/>
    <mergeCell ref="B31:B34"/>
    <mergeCell ref="B29:B30"/>
    <mergeCell ref="C108:C110"/>
    <mergeCell ref="C29:C30"/>
    <mergeCell ref="B27:B28"/>
    <mergeCell ref="C22:C23"/>
    <mergeCell ref="C27:C28"/>
    <mergeCell ref="C24:C26"/>
    <mergeCell ref="B37:B83"/>
    <mergeCell ref="B35:B36"/>
    <mergeCell ref="C37:C55"/>
    <mergeCell ref="C35:C36"/>
    <mergeCell ref="C84:C99"/>
  </mergeCells>
  <phoneticPr fontId="4" type="noConversion"/>
  <printOptions horizontalCentered="1"/>
  <pageMargins left="0.39370078740157483" right="0.39370078740157483" top="0.59055118110236227" bottom="0.59055118110236227" header="0.59055118110236227" footer="0.59055118110236227"/>
  <pageSetup paperSize="9" scale="79" fitToHeight="0" orientation="portrait" r:id="rId1"/>
  <rowBreaks count="2" manualBreakCount="2">
    <brk id="38" max="8" man="1"/>
    <brk id="102" max="8" man="1"/>
  </rowBreaks>
  <ignoredErrors>
    <ignoredError sqref="E5:F5 E6:F6 E4 E8:F9 E7 E11:F15 E10 E17:F31 E16 E33:F45 E32 E53:F100 E52 E47:F51 E46 E102:F125 E101 E127:F128 E126 G84 G4:G83 G85 G88:G94 G86:G87 G96:G128 G9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합격선</vt:lpstr>
      <vt:lpstr>합격선!Print_Area</vt:lpstr>
      <vt:lpstr>합격선!Print_Titles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2020-06-16T14:06:22Z</cp:lastPrinted>
  <dcterms:created xsi:type="dcterms:W3CDTF">2012-08-06T23:34:49Z</dcterms:created>
  <dcterms:modified xsi:type="dcterms:W3CDTF">2021-03-02T06:08:33Z</dcterms:modified>
</cp:coreProperties>
</file>