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7.13.기준)\"/>
    </mc:Choice>
  </mc:AlternateContent>
  <xr:revisionPtr revIDLastSave="0" documentId="13_ncr:1_{A2B2C5F7-DFAD-4BF8-A4E9-F4193AAC3C90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  <c r="N21" i="1" l="1"/>
</calcChain>
</file>

<file path=xl/sharedStrings.xml><?xml version="1.0" encoding="utf-8"?>
<sst xmlns="http://schemas.openxmlformats.org/spreadsheetml/2006/main" count="279" uniqueCount="99">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</sst>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7.13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46216</v>
          </cell>
        </row>
        <row r="9">
          <cell r="D9" t="str">
            <v>(2025년동기 :</v>
          </cell>
        </row>
        <row r="17">
          <cell r="B17">
            <v>35.799999999999997</v>
          </cell>
          <cell r="D17" t="str">
            <v>(2025년동기 :</v>
          </cell>
          <cell r="F17">
            <v>0.441</v>
          </cell>
          <cell r="I17">
            <v>0.42299999999999999</v>
          </cell>
        </row>
        <row r="19">
          <cell r="B19">
            <v>41</v>
          </cell>
          <cell r="F19">
            <v>0.47100000000000003</v>
          </cell>
          <cell r="I19">
            <v>0.39899999999999997</v>
          </cell>
        </row>
        <row r="21">
          <cell r="B21">
            <v>35.9</v>
          </cell>
          <cell r="F21">
            <v>0.27699999999999997</v>
          </cell>
          <cell r="I21">
            <v>0.41700000000000004</v>
          </cell>
        </row>
        <row r="23">
          <cell r="B23">
            <v>34.4</v>
          </cell>
          <cell r="F23">
            <v>0.435</v>
          </cell>
          <cell r="I23">
            <v>0.45299999999999996</v>
          </cell>
        </row>
        <row r="25">
          <cell r="B25">
            <v>30.099999999999998</v>
          </cell>
          <cell r="F25">
            <v>0.377</v>
          </cell>
          <cell r="I25">
            <v>0.48799999999999999</v>
          </cell>
        </row>
        <row r="27">
          <cell r="B27">
            <v>29.4</v>
          </cell>
          <cell r="F27">
            <v>0.41899999999999998</v>
          </cell>
          <cell r="I27">
            <v>0.42100000000000004</v>
          </cell>
        </row>
        <row r="29">
          <cell r="B29">
            <v>21.7</v>
          </cell>
          <cell r="F29">
            <v>0.45</v>
          </cell>
          <cell r="I29">
            <v>0.46799999999999997</v>
          </cell>
        </row>
        <row r="31">
          <cell r="B31">
            <v>74.2</v>
          </cell>
          <cell r="F31">
            <v>0.55500000000000005</v>
          </cell>
          <cell r="I31">
            <v>0.64800000000000002</v>
          </cell>
        </row>
        <row r="33">
          <cell r="B33">
            <v>45.8</v>
          </cell>
          <cell r="F33">
            <v>0.57499999999999996</v>
          </cell>
          <cell r="I33">
            <v>0.83499999999999996</v>
          </cell>
        </row>
        <row r="37">
          <cell r="A37" t="str">
            <v xml:space="preserve"> ㅇ2026.01.01~</v>
          </cell>
          <cell r="B37">
            <v>46216</v>
          </cell>
          <cell r="C37">
            <v>389</v>
          </cell>
          <cell r="E37" t="str">
            <v>(전년 479.7   평년 494.5)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54.8</v>
          </cell>
          <cell r="I6">
            <v>60.3</v>
          </cell>
          <cell r="J6">
            <v>70.401165042989575</v>
          </cell>
        </row>
        <row r="7">
          <cell r="G7">
            <v>75.5</v>
          </cell>
          <cell r="I7">
            <v>76.599999999999994</v>
          </cell>
          <cell r="J7">
            <v>79.547619047619051</v>
          </cell>
        </row>
        <row r="8">
          <cell r="G8">
            <v>50.9</v>
          </cell>
          <cell r="I8">
            <v>57.2</v>
          </cell>
          <cell r="J8">
            <v>67.846950669333424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N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G10" sqref="G10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277548.76684412977</v>
      </c>
      <c r="G6" s="83">
        <v>54.8</v>
      </c>
      <c r="H6" s="83">
        <v>54.8</v>
      </c>
      <c r="I6" s="103">
        <v>60.3</v>
      </c>
      <c r="J6" s="104">
        <v>70.401165042989575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60587.910600000003</v>
      </c>
      <c r="G7" s="83">
        <v>75.5</v>
      </c>
      <c r="H7" s="83">
        <v>75.5</v>
      </c>
      <c r="I7" s="105">
        <v>76.599999999999994</v>
      </c>
      <c r="J7" s="104">
        <v>79.547619047619051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216960.85624412977</v>
      </c>
      <c r="G8" s="112">
        <v>50.9</v>
      </c>
      <c r="H8" s="112">
        <v>50.9</v>
      </c>
      <c r="I8" s="113">
        <v>57.2</v>
      </c>
      <c r="J8" s="114">
        <v>67.846950669333424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24006.395648952486</v>
      </c>
      <c r="G9" s="83">
        <v>54.415294895284092</v>
      </c>
      <c r="H9" s="83">
        <v>54.415294895284092</v>
      </c>
      <c r="I9" s="84">
        <v>51.268620570867405</v>
      </c>
      <c r="J9" s="116">
        <v>72.402563812443731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2467.4009999999998</v>
      </c>
      <c r="G10" s="83">
        <v>59.7</v>
      </c>
      <c r="H10" s="83">
        <v>59.7</v>
      </c>
      <c r="I10" s="84">
        <v>66.900000000000006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21538.994648952485</v>
      </c>
      <c r="G11" s="112">
        <v>53.869034236075642</v>
      </c>
      <c r="H11" s="112">
        <v>53.869034236075642</v>
      </c>
      <c r="I11" s="123">
        <v>49.697117501526492</v>
      </c>
      <c r="J11" s="124">
        <v>69.805127624887461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38982.970000000016</v>
      </c>
      <c r="G12" s="83">
        <v>52.100946245756617</v>
      </c>
      <c r="H12" s="83">
        <v>52.100946245756617</v>
      </c>
      <c r="I12" s="84">
        <v>54.50600767447439</v>
      </c>
      <c r="J12" s="116">
        <v>73.595510334990294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76.8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34534.101000000017</v>
      </c>
      <c r="G14" s="112">
        <v>49.969036766940164</v>
      </c>
      <c r="H14" s="112">
        <v>49.969036766940164</v>
      </c>
      <c r="I14" s="123">
        <v>52.669207251121279</v>
      </c>
      <c r="J14" s="124">
        <v>64.691020669980588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6417.2846000000009</v>
      </c>
      <c r="G15" s="83">
        <v>66.459036868268441</v>
      </c>
      <c r="H15" s="83">
        <v>66.459036868268441</v>
      </c>
      <c r="I15" s="84">
        <v>70.756597969855434</v>
      </c>
      <c r="J15" s="116">
        <v>80.148060271831611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85.3</v>
      </c>
      <c r="J16" s="85">
        <v>84</v>
      </c>
    </row>
    <row r="17" spans="1:14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3818.0330000000004</v>
      </c>
      <c r="G17" s="112">
        <v>56.917605843768641</v>
      </c>
      <c r="H17" s="112">
        <v>56.917605843768641</v>
      </c>
      <c r="I17" s="123">
        <v>64.154830053667268</v>
      </c>
      <c r="J17" s="124">
        <v>76.296120543663221</v>
      </c>
    </row>
    <row r="18" spans="1:14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7853.681274650804</v>
      </c>
      <c r="G18" s="83">
        <v>54.920848074481142</v>
      </c>
      <c r="H18" s="83">
        <v>54.920848074481142</v>
      </c>
      <c r="I18" s="84">
        <v>58.032609395314928</v>
      </c>
      <c r="J18" s="116">
        <v>73.272976912943008</v>
      </c>
    </row>
    <row r="19" spans="1:14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80.2</v>
      </c>
      <c r="J19" s="85">
        <v>82.8</v>
      </c>
    </row>
    <row r="20" spans="1:14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3628.8562746508037</v>
      </c>
      <c r="G20" s="112">
        <v>39.534331350373719</v>
      </c>
      <c r="H20" s="112">
        <v>39.534331350373719</v>
      </c>
      <c r="I20" s="123">
        <v>44.259349593495926</v>
      </c>
      <c r="J20" s="124">
        <v>63.745953825886026</v>
      </c>
    </row>
    <row r="21" spans="1:14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10348.977000000003</v>
      </c>
      <c r="G21" s="83">
        <v>52.559558151345875</v>
      </c>
      <c r="H21" s="83">
        <v>52.559558151345875</v>
      </c>
      <c r="I21" s="84">
        <v>64.148330457728619</v>
      </c>
      <c r="J21" s="116">
        <v>76.648060271831611</v>
      </c>
      <c r="N21" s="5">
        <f ca="1">N21</f>
        <v>0</v>
      </c>
    </row>
    <row r="22" spans="1:14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72</v>
      </c>
      <c r="J22" s="85">
        <v>77</v>
      </c>
    </row>
    <row r="23" spans="1:14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7441.8360000000021</v>
      </c>
      <c r="G23" s="125">
        <v>47.916013135020293</v>
      </c>
      <c r="H23" s="125">
        <v>47.916013135020293</v>
      </c>
      <c r="I23" s="123">
        <v>62.038308009271191</v>
      </c>
      <c r="J23" s="124">
        <v>76.296120543663221</v>
      </c>
    </row>
    <row r="24" spans="1:14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10165.251063854017</v>
      </c>
      <c r="G24" s="83">
        <v>65.438721925157822</v>
      </c>
      <c r="H24" s="83">
        <v>65.438721925157822</v>
      </c>
      <c r="I24" s="84">
        <v>59.579604505531528</v>
      </c>
      <c r="J24" s="116">
        <v>74.657314327670122</v>
      </c>
    </row>
    <row r="25" spans="1:14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541.92599999999993</v>
      </c>
      <c r="G25" s="83">
        <v>69.3</v>
      </c>
      <c r="H25" s="83">
        <v>69.3</v>
      </c>
      <c r="I25" s="84">
        <v>69.400000000000006</v>
      </c>
      <c r="J25" s="85">
        <v>81</v>
      </c>
    </row>
    <row r="26" spans="1:14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9623.3250638540176</v>
      </c>
      <c r="G26" s="112">
        <v>65.234036495756627</v>
      </c>
      <c r="H26" s="112">
        <v>65.234036495756627</v>
      </c>
      <c r="I26" s="123">
        <v>59.059027683631136</v>
      </c>
      <c r="J26" s="124">
        <v>68.314628655340243</v>
      </c>
    </row>
    <row r="27" spans="1:14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22741.539000000004</v>
      </c>
      <c r="G27" s="83">
        <v>62.252714133201948</v>
      </c>
      <c r="H27" s="83">
        <v>62.252714133201948</v>
      </c>
      <c r="I27" s="84">
        <v>70.063058123994225</v>
      </c>
      <c r="J27" s="116">
        <v>87.8</v>
      </c>
    </row>
    <row r="28" spans="1:14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78.2</v>
      </c>
      <c r="J28" s="85">
        <v>86</v>
      </c>
    </row>
    <row r="29" spans="1:14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13191.173000000004</v>
      </c>
      <c r="G29" s="112">
        <v>56.650946961563264</v>
      </c>
      <c r="H29" s="112">
        <v>56.650946961563264</v>
      </c>
      <c r="I29" s="123">
        <v>65.388116813399193</v>
      </c>
      <c r="J29" s="124">
        <v>89.6</v>
      </c>
    </row>
    <row r="30" spans="1:14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16157.865976139637</v>
      </c>
      <c r="G30" s="83">
        <v>52.554451052657789</v>
      </c>
      <c r="H30" s="83">
        <v>52.554451052657789</v>
      </c>
      <c r="I30" s="84">
        <v>60.23989477075289</v>
      </c>
      <c r="J30" s="116">
        <v>73.477304041534751</v>
      </c>
    </row>
    <row r="31" spans="1:14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70.599999999999994</v>
      </c>
      <c r="J31" s="85">
        <v>79.8</v>
      </c>
    </row>
    <row r="32" spans="1:14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13198.599576139637</v>
      </c>
      <c r="G32" s="112">
        <v>48.663813790058391</v>
      </c>
      <c r="H32" s="112">
        <v>48.663813790058391</v>
      </c>
      <c r="I32" s="123">
        <v>58.997559972965099</v>
      </c>
      <c r="J32" s="124">
        <v>67.154608083069505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16152.809788557539</v>
      </c>
      <c r="G33" s="83">
        <v>45.441990065148083</v>
      </c>
      <c r="H33" s="83">
        <v>45.441990065148083</v>
      </c>
      <c r="I33" s="84">
        <v>57.50344867475895</v>
      </c>
      <c r="J33" s="116">
        <v>73.628849454259381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86.6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15519.584788557539</v>
      </c>
      <c r="G35" s="112">
        <v>44.601634637767383</v>
      </c>
      <c r="H35" s="112">
        <v>44.601634637767383</v>
      </c>
      <c r="I35" s="123">
        <v>56.876295740688064</v>
      </c>
      <c r="J35" s="124">
        <v>70.757698908518748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15114.010000000002</v>
      </c>
      <c r="G36" s="83">
        <v>56.583467485305682</v>
      </c>
      <c r="H36" s="83">
        <v>56.583467485305682</v>
      </c>
      <c r="I36" s="84">
        <v>69.391367175801136</v>
      </c>
      <c r="J36" s="116">
        <v>74.837412952898291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82.5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8518.9600000000009</v>
      </c>
      <c r="G38" s="132">
        <v>46.946765127300786</v>
      </c>
      <c r="H38" s="132">
        <v>46.946765127300786</v>
      </c>
      <c r="I38" s="133">
        <v>63.203306513832246</v>
      </c>
      <c r="J38" s="134">
        <v>73.674825905796567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18664.45476562074</v>
      </c>
      <c r="G39" s="83">
        <v>49.517031718411211</v>
      </c>
      <c r="H39" s="83">
        <v>49.517031718411211</v>
      </c>
      <c r="I39" s="84">
        <v>62.656005778168314</v>
      </c>
      <c r="J39" s="116">
        <v>66.888743175277682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76.3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9899.6787656207398</v>
      </c>
      <c r="G41" s="112">
        <v>36.713067923681585</v>
      </c>
      <c r="H41" s="112">
        <v>36.713067923681585</v>
      </c>
      <c r="I41" s="123">
        <v>57.227755453235609</v>
      </c>
      <c r="J41" s="124">
        <v>57.577486350555375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8674.3059328184045</v>
      </c>
      <c r="G42" s="83">
        <v>55.349067973573284</v>
      </c>
      <c r="H42" s="83">
        <v>55.349067973573284</v>
      </c>
      <c r="I42" s="84">
        <v>70.016049041068413</v>
      </c>
      <c r="J42" s="116">
        <v>66.997189494945331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80.5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6085.160932818404</v>
      </c>
      <c r="G44" s="112">
        <v>49.046191124513619</v>
      </c>
      <c r="H44" s="112">
        <v>49.046191124513619</v>
      </c>
      <c r="I44" s="123">
        <v>67.197119372413965</v>
      </c>
      <c r="J44" s="124">
        <v>64.69437898989068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5678.039908205842</v>
      </c>
      <c r="G45" s="83">
        <v>54.418630517594799</v>
      </c>
      <c r="H45" s="83">
        <v>54.418630517594799</v>
      </c>
      <c r="I45" s="84">
        <v>54.208596500449779</v>
      </c>
      <c r="J45" s="116">
        <v>72.09718949494534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74.599999999999994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4366.5179082058421</v>
      </c>
      <c r="G47" s="112">
        <v>48.581641168289295</v>
      </c>
      <c r="H47" s="112">
        <v>48.581641168289295</v>
      </c>
      <c r="I47" s="123">
        <v>50.912122392211415</v>
      </c>
      <c r="J47" s="124">
        <v>64.69437898989068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13651.327285080228</v>
      </c>
      <c r="G48" s="83">
        <v>64.283891905633013</v>
      </c>
      <c r="H48" s="83">
        <v>64.283891905633013</v>
      </c>
      <c r="I48" s="84">
        <v>54.271838493987758</v>
      </c>
      <c r="J48" s="116">
        <v>71.618057936106453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84.1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12580.033585080228</v>
      </c>
      <c r="G50" s="112">
        <v>62.871875581389517</v>
      </c>
      <c r="H50" s="112">
        <v>62.871875581389517</v>
      </c>
      <c r="I50" s="123">
        <v>52.431482775786066</v>
      </c>
      <c r="J50" s="124">
        <v>67.236115872212892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12879.919628872092</v>
      </c>
      <c r="G51" s="83">
        <v>56.767242403244268</v>
      </c>
      <c r="H51" s="83">
        <v>56.767242403244268</v>
      </c>
      <c r="I51" s="84">
        <v>66.076215366690278</v>
      </c>
      <c r="J51" s="116">
        <v>76.931047049454875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68.900000000000006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9398.1126288720916</v>
      </c>
      <c r="G53" s="112">
        <v>57.173090575934374</v>
      </c>
      <c r="H53" s="112">
        <v>57.173090575934374</v>
      </c>
      <c r="I53" s="123">
        <v>65.002393871203026</v>
      </c>
      <c r="J53" s="124">
        <v>75.962094098909745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5967.5853111264814</v>
      </c>
      <c r="G54" s="83">
        <v>60.806860720669263</v>
      </c>
      <c r="H54" s="83">
        <v>60.806860720669263</v>
      </c>
      <c r="I54" s="84">
        <v>53.926000201203152</v>
      </c>
      <c r="J54" s="116">
        <v>72.231239323422386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78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4693.7318711264816</v>
      </c>
      <c r="G56" s="112">
        <v>55.944360800077256</v>
      </c>
      <c r="H56" s="112">
        <v>55.944360800077256</v>
      </c>
      <c r="I56" s="123">
        <v>49.846826508498872</v>
      </c>
      <c r="J56" s="124">
        <v>57.462478646844772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18383.004223160391</v>
      </c>
      <c r="G57" s="83">
        <v>46.634882222178113</v>
      </c>
      <c r="H57" s="83">
        <v>46.634882222178113</v>
      </c>
      <c r="I57" s="84">
        <v>59.513302984728355</v>
      </c>
      <c r="J57" s="116">
        <v>67.669133568533269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2024.23</v>
      </c>
      <c r="G58" s="83">
        <v>67.7</v>
      </c>
      <c r="H58" s="83">
        <v>67.7</v>
      </c>
      <c r="I58" s="84">
        <v>71.3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16358.77422316039</v>
      </c>
      <c r="G59" s="112">
        <v>44.905910739137475</v>
      </c>
      <c r="H59" s="112">
        <v>44.905910739137475</v>
      </c>
      <c r="I59" s="123">
        <v>58.54588076408924</v>
      </c>
      <c r="J59" s="124">
        <v>69.338267137066538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6242.5228066872114</v>
      </c>
      <c r="G60" s="83">
        <v>55.941596977213116</v>
      </c>
      <c r="H60" s="83">
        <v>55.941596977213116</v>
      </c>
      <c r="I60" s="84">
        <v>66.94870489931894</v>
      </c>
      <c r="J60" s="116">
        <v>75.919133568533269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1687.203</v>
      </c>
      <c r="G61" s="83">
        <v>79.099999999999994</v>
      </c>
      <c r="H61" s="83">
        <v>79.099999999999994</v>
      </c>
      <c r="I61" s="84">
        <v>78.3</v>
      </c>
      <c r="J61" s="85">
        <v>82.5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4555.3198066872119</v>
      </c>
      <c r="G62" s="112">
        <v>50.468865573755949</v>
      </c>
      <c r="H62" s="112">
        <v>50.468865573755949</v>
      </c>
      <c r="I62" s="123">
        <v>64.266197426490137</v>
      </c>
      <c r="J62" s="124">
        <v>69.338267137066538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7240.0420599999998</v>
      </c>
      <c r="G63" s="135">
        <v>64.747290824539434</v>
      </c>
      <c r="H63" s="135">
        <v>64.747290824539434</v>
      </c>
      <c r="I63" s="84">
        <v>65.257767076868205</v>
      </c>
      <c r="J63" s="116">
        <v>77.878849454259381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79.8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6147.5829999999996</v>
      </c>
      <c r="G65" s="112">
        <v>62.469088507265511</v>
      </c>
      <c r="H65" s="112">
        <v>62.469088507265511</v>
      </c>
      <c r="I65" s="123">
        <v>63.228858855807331</v>
      </c>
      <c r="J65" s="124">
        <v>70.757698908518748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7526.1986755840762</v>
      </c>
      <c r="G66" s="83">
        <v>59.689100448759426</v>
      </c>
      <c r="H66" s="83">
        <v>59.689100448759426</v>
      </c>
      <c r="I66" s="84">
        <v>57.30234318009375</v>
      </c>
      <c r="J66" s="116">
        <v>76.907314327670122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158.66040000000001</v>
      </c>
      <c r="G67" s="83">
        <v>72.78</v>
      </c>
      <c r="H67" s="83">
        <v>72.78</v>
      </c>
      <c r="I67" s="84">
        <v>72.7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7367.5382755840765</v>
      </c>
      <c r="G68" s="112">
        <v>59.458786825793538</v>
      </c>
      <c r="H68" s="112">
        <v>59.458786825793538</v>
      </c>
      <c r="I68" s="123">
        <v>57.031445820176096</v>
      </c>
      <c r="J68" s="124">
        <v>68.314628655340243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4700.5818948197757</v>
      </c>
      <c r="G69" s="83">
        <v>69.004431808863416</v>
      </c>
      <c r="H69" s="83">
        <v>69.004431808863416</v>
      </c>
      <c r="I69" s="84">
        <v>63.040638227487136</v>
      </c>
      <c r="J69" s="116">
        <v>77.872589051681032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205.64</v>
      </c>
      <c r="G70" s="83">
        <v>97</v>
      </c>
      <c r="H70" s="83">
        <v>97</v>
      </c>
      <c r="I70" s="84">
        <v>72.900000000000006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4494.9418948197754</v>
      </c>
      <c r="G71" s="132">
        <v>68.105180224542053</v>
      </c>
      <c r="H71" s="132">
        <v>68.105180224542053</v>
      </c>
      <c r="I71" s="133">
        <v>62.723943576612484</v>
      </c>
      <c r="J71" s="134">
        <v>70.745178103362065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C6" sqref="C6:E6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46216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  <c r="L5" s="12" t="s">
        <v>10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54.8</v>
      </c>
      <c r="C9" s="12" t="s">
        <v>8</v>
      </c>
      <c r="D9" s="12" t="str">
        <f>[2]결재!D9</f>
        <v>(2025년동기 :</v>
      </c>
      <c r="F9" s="14">
        <f>[2]시군별!I6</f>
        <v>60.3</v>
      </c>
      <c r="G9" s="12" t="s">
        <v>9</v>
      </c>
      <c r="H9" s="12" t="s">
        <v>39</v>
      </c>
      <c r="I9" s="14">
        <f>[2]시군별!J6</f>
        <v>70.401165042989575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75.5</v>
      </c>
      <c r="C11" s="13" t="s">
        <v>8</v>
      </c>
      <c r="D11" s="13" t="s">
        <v>11</v>
      </c>
      <c r="F11" s="19">
        <f>[2]시군별!I7</f>
        <v>76.599999999999994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50.9</v>
      </c>
      <c r="C13" s="13" t="s">
        <v>8</v>
      </c>
      <c r="D13" s="13" t="s">
        <v>11</v>
      </c>
      <c r="F13" s="19">
        <f>[2]시군별!I8</f>
        <v>57.2</v>
      </c>
      <c r="G13" s="13" t="s">
        <v>9</v>
      </c>
      <c r="H13" s="13" t="s">
        <v>12</v>
      </c>
      <c r="I13" s="19">
        <f>[2]시군별!J8</f>
        <v>67.846950669333424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35.799999999999997</v>
      </c>
      <c r="C17" s="13" t="s">
        <v>8</v>
      </c>
      <c r="D17" s="31" t="str">
        <f>[2]결재!D17</f>
        <v>(2025년동기 :</v>
      </c>
      <c r="E17" s="31"/>
      <c r="F17" s="65">
        <f>[2]결재!F17</f>
        <v>0.441</v>
      </c>
      <c r="G17" s="31" t="s">
        <v>45</v>
      </c>
      <c r="H17" s="31" t="s">
        <v>46</v>
      </c>
      <c r="I17" s="65">
        <f>[2]결재!I17</f>
        <v>0.42299999999999999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41</v>
      </c>
      <c r="C19" s="13" t="s">
        <v>8</v>
      </c>
      <c r="D19" s="31" t="s">
        <v>48</v>
      </c>
      <c r="E19" s="31"/>
      <c r="F19" s="65">
        <f>[2]결재!F19</f>
        <v>0.47100000000000003</v>
      </c>
      <c r="G19" s="31" t="s">
        <v>45</v>
      </c>
      <c r="H19" s="31" t="s">
        <v>49</v>
      </c>
      <c r="I19" s="65">
        <f>[2]결재!I19</f>
        <v>0.39899999999999997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35.9</v>
      </c>
      <c r="C21" s="13" t="s">
        <v>8</v>
      </c>
      <c r="D21" s="31" t="s">
        <v>48</v>
      </c>
      <c r="E21" s="31"/>
      <c r="F21" s="65">
        <f>[2]결재!F21</f>
        <v>0.27699999999999997</v>
      </c>
      <c r="G21" s="31" t="s">
        <v>45</v>
      </c>
      <c r="H21" s="31" t="s">
        <v>49</v>
      </c>
      <c r="I21" s="65">
        <f>[2]결재!I21</f>
        <v>0.41700000000000004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34.4</v>
      </c>
      <c r="C23" s="13" t="s">
        <v>8</v>
      </c>
      <c r="D23" s="31" t="s">
        <v>48</v>
      </c>
      <c r="E23" s="31"/>
      <c r="F23" s="65">
        <f>[2]결재!F23</f>
        <v>0.435</v>
      </c>
      <c r="G23" s="31" t="s">
        <v>45</v>
      </c>
      <c r="H23" s="31" t="s">
        <v>49</v>
      </c>
      <c r="I23" s="65">
        <f>[2]결재!I23</f>
        <v>0.45299999999999996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30.099999999999998</v>
      </c>
      <c r="C25" s="13" t="s">
        <v>8</v>
      </c>
      <c r="D25" s="31" t="s">
        <v>48</v>
      </c>
      <c r="E25" s="31"/>
      <c r="F25" s="65">
        <f>[2]결재!F25</f>
        <v>0.377</v>
      </c>
      <c r="G25" s="31" t="s">
        <v>45</v>
      </c>
      <c r="H25" s="31" t="s">
        <v>49</v>
      </c>
      <c r="I25" s="65">
        <f>[2]결재!I25</f>
        <v>0.48799999999999999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29.4</v>
      </c>
      <c r="C27" s="13" t="s">
        <v>8</v>
      </c>
      <c r="D27" s="31" t="s">
        <v>48</v>
      </c>
      <c r="E27" s="31"/>
      <c r="F27" s="65">
        <f>[2]결재!F27</f>
        <v>0.41899999999999998</v>
      </c>
      <c r="G27" s="31" t="s">
        <v>45</v>
      </c>
      <c r="H27" s="31" t="s">
        <v>49</v>
      </c>
      <c r="I27" s="65">
        <f>[2]결재!I27</f>
        <v>0.42100000000000004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21.7</v>
      </c>
      <c r="C29" s="13" t="s">
        <v>8</v>
      </c>
      <c r="D29" s="31" t="s">
        <v>48</v>
      </c>
      <c r="E29" s="31"/>
      <c r="F29" s="65">
        <f>[2]결재!F29</f>
        <v>0.45</v>
      </c>
      <c r="G29" s="31" t="s">
        <v>45</v>
      </c>
      <c r="H29" s="31" t="s">
        <v>49</v>
      </c>
      <c r="I29" s="65">
        <f>[2]결재!I29</f>
        <v>0.46799999999999997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74.2</v>
      </c>
      <c r="C31" s="13" t="s">
        <v>8</v>
      </c>
      <c r="D31" s="30" t="s">
        <v>48</v>
      </c>
      <c r="F31" s="73">
        <f>[2]결재!F31</f>
        <v>0.55500000000000005</v>
      </c>
      <c r="G31" s="31" t="s">
        <v>45</v>
      </c>
      <c r="H31" s="31" t="s">
        <v>49</v>
      </c>
      <c r="I31" s="73">
        <f>[2]결재!I31</f>
        <v>0.64800000000000002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45.8</v>
      </c>
      <c r="C33" s="13" t="s">
        <v>8</v>
      </c>
      <c r="D33" s="30" t="s">
        <v>48</v>
      </c>
      <c r="F33" s="73">
        <f>[2]결재!F33</f>
        <v>0.57499999999999996</v>
      </c>
      <c r="G33" s="31" t="s">
        <v>45</v>
      </c>
      <c r="H33" s="31" t="s">
        <v>49</v>
      </c>
      <c r="I33" s="73">
        <f>[2]결재!I33</f>
        <v>0.83499999999999996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46216</v>
      </c>
      <c r="C36" s="148">
        <f>[2]결재!C37:D37</f>
        <v>389</v>
      </c>
      <c r="D36" s="148"/>
      <c r="E36" s="13" t="str">
        <f>[2]결재!E37</f>
        <v>(전년 479.7   평년 494.5)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2026-07-13T06:32:29Z</cp:lastPrinted>
  <dcterms:created xsi:type="dcterms:W3CDTF">2000-04-10T01:01:28Z</dcterms:created>
  <dcterms:modified xsi:type="dcterms:W3CDTF">2026-07-13T06:33:21Z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